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ownloads\2627 RFP\"/>
    </mc:Choice>
  </mc:AlternateContent>
  <xr:revisionPtr revIDLastSave="0" documentId="13_ncr:1_{3B54721D-5A96-4431-BA2D-57B365C7D154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Product List - Prime Vendor" sheetId="1" r:id="rId1"/>
  </sheets>
  <definedNames>
    <definedName name="_xlnm.Print_Area" localSheetId="0">'Product List - Prime Vendor'!$A$1:$M$62</definedName>
    <definedName name="_xlnm.Print_Titles" localSheetId="0">'Product List - Prime Vendor'!$8:$9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" i="1" l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2" i="1"/>
  <c r="J11" i="1"/>
  <c r="J14" i="1"/>
  <c r="J13" i="1"/>
  <c r="J10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57" i="1"/>
  <c r="I10" i="1"/>
  <c r="K11" i="1" l="1"/>
  <c r="M11" i="1" s="1"/>
  <c r="K36" i="1"/>
  <c r="M36" i="1" s="1"/>
  <c r="K42" i="1"/>
  <c r="M42" i="1" s="1"/>
  <c r="K21" i="1"/>
  <c r="M21" i="1" s="1"/>
  <c r="K50" i="1"/>
  <c r="M50" i="1" s="1"/>
  <c r="K12" i="1"/>
  <c r="M12" i="1" s="1"/>
  <c r="K22" i="1"/>
  <c r="M22" i="1" s="1"/>
  <c r="K30" i="1"/>
  <c r="M30" i="1" s="1"/>
  <c r="K38" i="1"/>
  <c r="M38" i="1" s="1"/>
  <c r="K43" i="1"/>
  <c r="M43" i="1" s="1"/>
  <c r="K51" i="1"/>
  <c r="M51" i="1" s="1"/>
  <c r="K29" i="1"/>
  <c r="M29" i="1" s="1"/>
  <c r="K37" i="1"/>
  <c r="M37" i="1" s="1"/>
  <c r="K15" i="1"/>
  <c r="M15" i="1" s="1"/>
  <c r="K23" i="1"/>
  <c r="M23" i="1" s="1"/>
  <c r="K31" i="1"/>
  <c r="M31" i="1" s="1"/>
  <c r="K39" i="1"/>
  <c r="M39" i="1" s="1"/>
  <c r="K44" i="1"/>
  <c r="M44" i="1" s="1"/>
  <c r="K52" i="1"/>
  <c r="M52" i="1" s="1"/>
  <c r="K16" i="1"/>
  <c r="M16" i="1" s="1"/>
  <c r="K24" i="1"/>
  <c r="M24" i="1" s="1"/>
  <c r="K32" i="1"/>
  <c r="M32" i="1" s="1"/>
  <c r="K45" i="1"/>
  <c r="M45" i="1" s="1"/>
  <c r="K53" i="1"/>
  <c r="M53" i="1" s="1"/>
  <c r="K17" i="1"/>
  <c r="M17" i="1" s="1"/>
  <c r="K25" i="1"/>
  <c r="M25" i="1" s="1"/>
  <c r="K33" i="1"/>
  <c r="M33" i="1" s="1"/>
  <c r="K46" i="1"/>
  <c r="M46" i="1" s="1"/>
  <c r="K54" i="1"/>
  <c r="M54" i="1" s="1"/>
  <c r="K18" i="1"/>
  <c r="M18" i="1" s="1"/>
  <c r="K26" i="1"/>
  <c r="M26" i="1" s="1"/>
  <c r="K34" i="1"/>
  <c r="M34" i="1" s="1"/>
  <c r="K47" i="1"/>
  <c r="M47" i="1" s="1"/>
  <c r="K55" i="1"/>
  <c r="M55" i="1" s="1"/>
  <c r="K13" i="1"/>
  <c r="M13" i="1" s="1"/>
  <c r="K19" i="1"/>
  <c r="M19" i="1" s="1"/>
  <c r="K27" i="1"/>
  <c r="M27" i="1" s="1"/>
  <c r="K35" i="1"/>
  <c r="M35" i="1" s="1"/>
  <c r="K40" i="1"/>
  <c r="M40" i="1" s="1"/>
  <c r="K48" i="1"/>
  <c r="M48" i="1" s="1"/>
  <c r="K56" i="1"/>
  <c r="M56" i="1" s="1"/>
  <c r="K14" i="1"/>
  <c r="M14" i="1" s="1"/>
  <c r="K20" i="1"/>
  <c r="M20" i="1" s="1"/>
  <c r="K28" i="1"/>
  <c r="M28" i="1" s="1"/>
  <c r="K41" i="1"/>
  <c r="M41" i="1" s="1"/>
  <c r="K49" i="1"/>
  <c r="M49" i="1" s="1"/>
  <c r="K57" i="1"/>
  <c r="M57" i="1" s="1"/>
  <c r="K10" i="1"/>
  <c r="M10" i="1" s="1"/>
  <c r="M59" i="1" l="1"/>
</calcChain>
</file>

<file path=xl/sharedStrings.xml><?xml version="1.0" encoding="utf-8"?>
<sst xmlns="http://schemas.openxmlformats.org/spreadsheetml/2006/main" count="196" uniqueCount="179">
  <si>
    <t>Manufacturer Product Code</t>
  </si>
  <si>
    <t>Pack Size/ Purchase Unit</t>
  </si>
  <si>
    <t>Invoice Cost from Manufacturer</t>
  </si>
  <si>
    <t xml:space="preserve">Freight </t>
  </si>
  <si>
    <t>Net Case Cost</t>
  </si>
  <si>
    <t>Contact Name:</t>
  </si>
  <si>
    <t>Final Unit Price to District (Fixed Fee + Net Case Cost)</t>
  </si>
  <si>
    <t>Extended Price to District (Unit Price x Annual District Usage)</t>
  </si>
  <si>
    <t>Fixed Fee</t>
  </si>
  <si>
    <t>A</t>
  </si>
  <si>
    <t>C</t>
  </si>
  <si>
    <t>E</t>
  </si>
  <si>
    <t>F</t>
  </si>
  <si>
    <t>G</t>
  </si>
  <si>
    <t>H</t>
  </si>
  <si>
    <t>J</t>
  </si>
  <si>
    <t>K</t>
  </si>
  <si>
    <t>L</t>
  </si>
  <si>
    <t>I</t>
  </si>
  <si>
    <t>M</t>
  </si>
  <si>
    <t>Total</t>
  </si>
  <si>
    <t>D</t>
  </si>
  <si>
    <t>Product Description</t>
  </si>
  <si>
    <t>Brand</t>
  </si>
  <si>
    <t>Prime Vendor Product List</t>
  </si>
  <si>
    <t>Distributor Item Number or leave blank if not currently stocked</t>
  </si>
  <si>
    <t>Telephone &amp; Email:</t>
  </si>
  <si>
    <t>Distributor Name:</t>
  </si>
  <si>
    <t>B</t>
  </si>
  <si>
    <t>USDA Fixed Fee</t>
  </si>
  <si>
    <t>5150006960</t>
  </si>
  <si>
    <t xml:space="preserve">UNCRUSTABLE PB &amp; GRAPE WG </t>
  </si>
  <si>
    <t>Smuckers</t>
  </si>
  <si>
    <t>Manufacturer Allowance for the 2026-2027 SY</t>
  </si>
  <si>
    <t>72/2.6 oz cs</t>
  </si>
  <si>
    <t>9/41.05 oz  cs</t>
  </si>
  <si>
    <t>Big Daddy's</t>
  </si>
  <si>
    <t>68591</t>
  </si>
  <si>
    <t>Sparkling Ice</t>
  </si>
  <si>
    <t xml:space="preserve">12/16 oz </t>
  </si>
  <si>
    <t>FG00216</t>
  </si>
  <si>
    <t>Natures Crystal</t>
  </si>
  <si>
    <t>24/.5 L</t>
  </si>
  <si>
    <t>500666</t>
  </si>
  <si>
    <t>FG00215</t>
  </si>
  <si>
    <t>96/4 oz</t>
  </si>
  <si>
    <t>Citrus Sun</t>
  </si>
  <si>
    <t>610037</t>
  </si>
  <si>
    <t>31748</t>
  </si>
  <si>
    <t>Doritos</t>
  </si>
  <si>
    <t>72/1 oz</t>
  </si>
  <si>
    <t>610038</t>
  </si>
  <si>
    <t>78359</t>
  </si>
  <si>
    <t>Tony's</t>
  </si>
  <si>
    <t>60/4.29 oz</t>
  </si>
  <si>
    <t>160/1.25 oz</t>
  </si>
  <si>
    <t>Hidden Valley</t>
  </si>
  <si>
    <t>13907HVR</t>
  </si>
  <si>
    <t>SA4X10</t>
  </si>
  <si>
    <t>Sunset Orchard</t>
  </si>
  <si>
    <t>4/10#</t>
  </si>
  <si>
    <t>46025-75012-00</t>
  </si>
  <si>
    <t>Michael's Foods</t>
  </si>
  <si>
    <t>85/2.9 oz</t>
  </si>
  <si>
    <t>120/1.7 oz</t>
  </si>
  <si>
    <t>Rich's</t>
  </si>
  <si>
    <t>03593</t>
  </si>
  <si>
    <t>60715</t>
  </si>
  <si>
    <t>Proview</t>
  </si>
  <si>
    <t>4/5#</t>
  </si>
  <si>
    <t>168/1 oz</t>
  </si>
  <si>
    <t>Land O Lakes</t>
  </si>
  <si>
    <t>59701</t>
  </si>
  <si>
    <t>25113</t>
  </si>
  <si>
    <t>Lays</t>
  </si>
  <si>
    <t>64/1.375 oz</t>
  </si>
  <si>
    <t>90/1.75 oz</t>
  </si>
  <si>
    <t>Cookie Tree</t>
  </si>
  <si>
    <t>140018105</t>
  </si>
  <si>
    <t>Pepperidge Farms</t>
  </si>
  <si>
    <t>300/.75 oz</t>
  </si>
  <si>
    <t>FG00139</t>
  </si>
  <si>
    <t>610001</t>
  </si>
  <si>
    <t>120/2.5 oz</t>
  </si>
  <si>
    <t>Baker Boy</t>
  </si>
  <si>
    <t>12122</t>
  </si>
  <si>
    <t>00060</t>
  </si>
  <si>
    <t>Juicy Juice</t>
  </si>
  <si>
    <t>32/6 oz</t>
  </si>
  <si>
    <t>1/10#</t>
  </si>
  <si>
    <t>Cloverdale</t>
  </si>
  <si>
    <t>117526</t>
  </si>
  <si>
    <t>100256</t>
  </si>
  <si>
    <t>NV USDA/COM</t>
  </si>
  <si>
    <t>96/4.5 oz</t>
  </si>
  <si>
    <t>96/4.83 oz</t>
  </si>
  <si>
    <t>The Max</t>
  </si>
  <si>
    <t>7738712699</t>
  </si>
  <si>
    <t>96041</t>
  </si>
  <si>
    <t>Foster Farms</t>
  </si>
  <si>
    <t>2/5#</t>
  </si>
  <si>
    <t>25115</t>
  </si>
  <si>
    <t>38084</t>
  </si>
  <si>
    <t>Kemps</t>
  </si>
  <si>
    <t>100/1 oz</t>
  </si>
  <si>
    <t>112/2.1 oz</t>
  </si>
  <si>
    <t>Pillsbury</t>
  </si>
  <si>
    <t>94562-11114</t>
  </si>
  <si>
    <t>80312MN</t>
  </si>
  <si>
    <t>Ranchers Legacy</t>
  </si>
  <si>
    <t>100/3.2 oz</t>
  </si>
  <si>
    <t>240/2.07 oz</t>
  </si>
  <si>
    <t>Tyson</t>
  </si>
  <si>
    <t>10703320928</t>
  </si>
  <si>
    <t>NOI items</t>
  </si>
  <si>
    <t xml:space="preserve">School District(s) </t>
  </si>
  <si>
    <t xml:space="preserve">RFP Due Date </t>
  </si>
  <si>
    <t xml:space="preserve"> April 29, 2026 at 2 pm</t>
  </si>
  <si>
    <t xml:space="preserve"> St. Croix Preparatory Academy</t>
  </si>
  <si>
    <t xml:space="preserve"> March 1-5, 2026</t>
  </si>
  <si>
    <t>USDA brown box items</t>
  </si>
  <si>
    <t>Annual District Usage (24/25) (cases)</t>
  </si>
  <si>
    <t>CHIC FILLET SAVORY BRD WG FC</t>
  </si>
  <si>
    <t>Cereal Cinn Toast Crunch RS Cup</t>
  </si>
  <si>
    <t>General Mills</t>
  </si>
  <si>
    <t>16000-14886</t>
  </si>
  <si>
    <t>60/2 oz</t>
  </si>
  <si>
    <t>Super Bakery</t>
  </si>
  <si>
    <t>Donut Choc Covd  Mini WG IW</t>
  </si>
  <si>
    <t>72/3.3 oz 6 ct</t>
  </si>
  <si>
    <t>BREADSTICKS GARLIC B&amp;S 7"</t>
  </si>
  <si>
    <t>144/1.5 oz</t>
  </si>
  <si>
    <t>Marzetti's</t>
  </si>
  <si>
    <t>41308 31073</t>
  </si>
  <si>
    <t>Pasta Rotini 51% WG Ckd</t>
  </si>
  <si>
    <t>1/20#</t>
  </si>
  <si>
    <t>Pricing based on distributor invoice cost the week of:</t>
  </si>
  <si>
    <t>PIZZA 4 CHEESE WG PB 16"</t>
  </si>
  <si>
    <t xml:space="preserve">BEV BLACK RASPBERRY W/CAF CAN </t>
  </si>
  <si>
    <t xml:space="preserve">WATER BOTTLED TWIST TOP </t>
  </si>
  <si>
    <t xml:space="preserve">BEV BLUE RASPBERRY W/CAF </t>
  </si>
  <si>
    <t xml:space="preserve">JUICE APPLE 100% CALCIUM </t>
  </si>
  <si>
    <t xml:space="preserve">CHIP DORITO NACHO RF WG </t>
  </si>
  <si>
    <t xml:space="preserve">* JUICE APPLE CHERRY 100% </t>
  </si>
  <si>
    <t xml:space="preserve">PIZZA FR BREAD GARLIC WG 6" </t>
  </si>
  <si>
    <t>DRESSING RANCH ORIG CUP GF</t>
  </si>
  <si>
    <t xml:space="preserve">S/O APPLE SLICED BULK </t>
  </si>
  <si>
    <t xml:space="preserve">FRENCH TOAST STICK CINN WG </t>
  </si>
  <si>
    <t>COOKIE TRPL CHOC FILLED WG IW</t>
  </si>
  <si>
    <t xml:space="preserve">CHIC FILLET SAVORY BRD WG FC </t>
  </si>
  <si>
    <t xml:space="preserve">CHEESE STRING MOZZ ZTF IW </t>
  </si>
  <si>
    <t xml:space="preserve">CHIP KTL SALT/VINEGAR 40%L </t>
  </si>
  <si>
    <t xml:space="preserve">S/O BAR CELEBRATION WG IW </t>
  </si>
  <si>
    <t xml:space="preserve">CRACKER GOLDFISH CHEDDAR WG </t>
  </si>
  <si>
    <t>BEV STRAWB CITRUS W/CAF CAN</t>
  </si>
  <si>
    <t>JUICE ORANGE 100%</t>
  </si>
  <si>
    <t xml:space="preserve">DOUGH ROLL CINN WHOLE GRAIN </t>
  </si>
  <si>
    <t xml:space="preserve">JUICE APPLE 100% SLIM 32CT </t>
  </si>
  <si>
    <t xml:space="preserve">WIENER BEEF UNCURE 6" FC 8-1 </t>
  </si>
  <si>
    <t xml:space="preserve">STRAWBERRY CUP FRZ </t>
  </si>
  <si>
    <t xml:space="preserve">PIZZA CHEESE QUESADILLA WG </t>
  </si>
  <si>
    <t>CORN DOG CHIC MINI WG FC OR</t>
  </si>
  <si>
    <t xml:space="preserve">CHIP ORIG KTL CKD 40% LF </t>
  </si>
  <si>
    <t xml:space="preserve">SOUR CREAM TUBE PC </t>
  </si>
  <si>
    <t>DOUGH MUFFIN TOP CHOC CHIP W</t>
  </si>
  <si>
    <t xml:space="preserve">BEEF PATTY WFL 5-1 MN IQF </t>
  </si>
  <si>
    <t>CHICKEN TENDER WHL GR CRISPY</t>
  </si>
  <si>
    <t xml:space="preserve"> Fruit Snack Mixed Fruit USDA</t>
  </si>
  <si>
    <t>Welchs</t>
  </si>
  <si>
    <t>Tropicana</t>
  </si>
  <si>
    <t>24/10 oz</t>
  </si>
  <si>
    <t>Juice  100% Apple bottle</t>
  </si>
  <si>
    <t>Juice Orange Pinealpple Bottle</t>
  </si>
  <si>
    <t>Heinz</t>
  </si>
  <si>
    <t>2/1.5 gal</t>
  </si>
  <si>
    <t>Ketchup Dispenser Pack</t>
  </si>
  <si>
    <t>100-34856-14498-1</t>
  </si>
  <si>
    <t>48500001769  TRO00029 or 57178</t>
  </si>
  <si>
    <t xml:space="preserve">10041800317001  WPD31700 or 6382089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</si>
</sst>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_(* #,##0_);_(* \(#,##0\);_(* &quot;-&quot;??_);_(@_)"/>
  </numFmts>
  <fonts count="7" x14ac:knownFonts="1">
    <font>
      <sz val="12"/>
      <name val="Arial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A0A0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1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44" fontId="2" fillId="0" borderId="3" xfId="2" applyFont="1" applyBorder="1" applyAlignment="1" applyProtection="1">
      <alignment horizontal="left" vertical="center" wrapText="1"/>
      <protection locked="0"/>
    </xf>
    <xf numFmtId="44" fontId="2" fillId="0" borderId="3" xfId="2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 applyProtection="1">
      <alignment horizontal="left" wrapText="1"/>
      <protection locked="0"/>
    </xf>
    <xf numFmtId="44" fontId="2" fillId="3" borderId="3" xfId="0" applyNumberFormat="1" applyFont="1" applyFill="1" applyBorder="1" applyAlignment="1" applyProtection="1">
      <alignment horizontal="left" wrapText="1"/>
      <protection locked="0"/>
    </xf>
    <xf numFmtId="4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1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3" borderId="3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/>
    </xf>
    <xf numFmtId="1" fontId="3" fillId="0" borderId="3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" fontId="2" fillId="0" borderId="0" xfId="0" applyNumberFormat="1" applyFont="1"/>
    <xf numFmtId="44" fontId="2" fillId="0" borderId="3" xfId="2" applyFont="1" applyBorder="1" applyAlignment="1" applyProtection="1">
      <alignment horizontal="left" vertical="center" wrapText="1"/>
    </xf>
    <xf numFmtId="7" fontId="2" fillId="0" borderId="3" xfId="2" applyNumberFormat="1" applyFont="1" applyBorder="1" applyAlignment="1" applyProtection="1">
      <alignment horizontal="left" vertical="center" wrapText="1"/>
    </xf>
    <xf numFmtId="0" fontId="0" fillId="4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3" xfId="0" applyFill="1" applyBorder="1" applyAlignment="1">
      <alignment horizontal="left"/>
    </xf>
    <xf numFmtId="0" fontId="2" fillId="5" borderId="3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0" fillId="6" borderId="3" xfId="0" applyFill="1" applyBorder="1" applyAlignment="1">
      <alignment horizontal="left"/>
    </xf>
    <xf numFmtId="0" fontId="2" fillId="6" borderId="3" xfId="0" applyFont="1" applyFill="1" applyBorder="1" applyAlignment="1">
      <alignment horizontal="left" wrapText="1"/>
    </xf>
    <xf numFmtId="1" fontId="2" fillId="6" borderId="3" xfId="0" applyNumberFormat="1" applyFont="1" applyFill="1" applyBorder="1" applyAlignment="1">
      <alignment horizontal="left" wrapText="1"/>
    </xf>
    <xf numFmtId="165" fontId="2" fillId="6" borderId="3" xfId="1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6" borderId="0" xfId="0" applyFill="1" applyAlignment="1">
      <alignment horizontal="left"/>
    </xf>
    <xf numFmtId="1" fontId="2" fillId="5" borderId="3" xfId="0" applyNumberFormat="1" applyFont="1" applyFill="1" applyBorder="1" applyAlignment="1">
      <alignment horizontal="left" wrapText="1"/>
    </xf>
    <xf numFmtId="0" fontId="2" fillId="6" borderId="3" xfId="0" applyFont="1" applyFill="1" applyBorder="1" applyAlignment="1" applyProtection="1">
      <alignment horizontal="left" vertical="center"/>
      <protection locked="0"/>
    </xf>
    <xf numFmtId="164" fontId="2" fillId="6" borderId="3" xfId="0" applyNumberFormat="1" applyFont="1" applyFill="1" applyBorder="1" applyAlignment="1" applyProtection="1">
      <alignment horizontal="left" vertical="center"/>
      <protection locked="0"/>
    </xf>
    <xf numFmtId="1" fontId="2" fillId="4" borderId="3" xfId="0" applyNumberFormat="1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 wrapText="1"/>
    </xf>
    <xf numFmtId="0" fontId="0" fillId="5" borderId="0" xfId="0" applyFill="1"/>
    <xf numFmtId="0" fontId="2" fillId="5" borderId="5" xfId="0" applyFont="1" applyFill="1" applyBorder="1" applyAlignment="1">
      <alignment horizontal="left" wrapText="1"/>
    </xf>
    <xf numFmtId="0" fontId="0" fillId="0" borderId="3" xfId="0" applyBorder="1"/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7" fontId="2" fillId="0" borderId="1" xfId="2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1" fillId="0" borderId="3" xfId="0" applyFont="1" applyBorder="1"/>
    <xf numFmtId="1" fontId="6" fillId="0" borderId="6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4"/>
  <sheetViews>
    <sheetView tabSelected="1" topLeftCell="A9" zoomScale="60" zoomScaleNormal="60" workbookViewId="0">
      <selection activeCell="B49" sqref="B49"/>
    </sheetView>
  </sheetViews>
  <sheetFormatPr defaultColWidth="8.88671875" defaultRowHeight="15.75" x14ac:dyDescent="0.25"/>
  <cols>
    <col min="1" max="1" width="25" style="32" customWidth="1"/>
    <col min="2" max="2" width="35.44140625" style="23" customWidth="1"/>
    <col min="3" max="3" width="35.77734375" style="32" customWidth="1"/>
    <col min="4" max="4" width="19.77734375" style="32" customWidth="1"/>
    <col min="5" max="5" width="16.21875" style="32" customWidth="1"/>
    <col min="6" max="6" width="15.88671875" style="32" bestFit="1" customWidth="1"/>
    <col min="7" max="7" width="10" style="32" customWidth="1"/>
    <col min="8" max="8" width="15.6640625" style="32" customWidth="1"/>
    <col min="9" max="9" width="9.88671875" style="35" customWidth="1"/>
    <col min="10" max="10" width="10.33203125" style="32" customWidth="1"/>
    <col min="11" max="11" width="11.77734375" style="32" customWidth="1"/>
    <col min="12" max="12" width="12.21875" style="32" bestFit="1" customWidth="1"/>
    <col min="13" max="13" width="16.88671875" style="32" bestFit="1" customWidth="1"/>
    <col min="14" max="14" width="13.44140625" style="32" customWidth="1"/>
    <col min="15" max="16384" width="8.88671875" style="32"/>
  </cols>
  <sheetData>
    <row r="1" spans="1:14" s="6" customFormat="1" ht="23.25" customHeight="1" x14ac:dyDescent="0.2">
      <c r="A1" s="59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31"/>
    </row>
    <row r="2" spans="1:14" s="6" customFormat="1" ht="23.25" customHeight="1" x14ac:dyDescent="0.2">
      <c r="A2" s="61" t="s">
        <v>115</v>
      </c>
      <c r="B2" s="62"/>
      <c r="C2" s="51" t="s">
        <v>118</v>
      </c>
      <c r="D2" s="4"/>
      <c r="E2" s="5"/>
      <c r="F2" s="61" t="s">
        <v>27</v>
      </c>
      <c r="G2" s="65"/>
      <c r="H2" s="66"/>
      <c r="I2" s="70"/>
      <c r="J2" s="65"/>
      <c r="K2" s="65"/>
      <c r="L2" s="65"/>
      <c r="M2" s="66"/>
    </row>
    <row r="3" spans="1:14" s="6" customFormat="1" ht="29.25" customHeight="1" x14ac:dyDescent="0.2">
      <c r="A3" s="61" t="s">
        <v>116</v>
      </c>
      <c r="B3" s="62"/>
      <c r="C3" s="52" t="s">
        <v>117</v>
      </c>
      <c r="E3" s="5"/>
      <c r="F3" s="61" t="s">
        <v>5</v>
      </c>
      <c r="G3" s="65"/>
      <c r="H3" s="66"/>
      <c r="I3" s="70"/>
      <c r="J3" s="65"/>
      <c r="K3" s="65"/>
      <c r="L3" s="65"/>
      <c r="M3" s="66"/>
    </row>
    <row r="4" spans="1:14" s="6" customFormat="1" ht="24.75" customHeight="1" x14ac:dyDescent="0.2">
      <c r="A4" s="63" t="s">
        <v>136</v>
      </c>
      <c r="B4" s="64"/>
      <c r="C4" s="52" t="s">
        <v>119</v>
      </c>
      <c r="D4" s="7"/>
      <c r="E4" s="5"/>
      <c r="F4" s="61" t="s">
        <v>26</v>
      </c>
      <c r="G4" s="65"/>
      <c r="H4" s="66"/>
      <c r="I4" s="70"/>
      <c r="J4" s="65"/>
      <c r="K4" s="65"/>
      <c r="L4" s="65"/>
      <c r="M4" s="66"/>
    </row>
    <row r="5" spans="1:14" s="6" customFormat="1" ht="40.9" customHeight="1" x14ac:dyDescent="0.2">
      <c r="A5" s="8"/>
      <c r="B5" s="9"/>
      <c r="C5" s="7"/>
      <c r="D5" s="7"/>
      <c r="E5" s="5"/>
      <c r="F5" s="63" t="s">
        <v>8</v>
      </c>
      <c r="G5" s="65"/>
      <c r="H5" s="66"/>
      <c r="I5" s="67"/>
      <c r="J5" s="68"/>
      <c r="K5" s="68"/>
      <c r="L5" s="68"/>
      <c r="M5" s="69"/>
    </row>
    <row r="6" spans="1:14" s="6" customFormat="1" ht="40.9" customHeight="1" x14ac:dyDescent="0.2">
      <c r="A6" s="8"/>
      <c r="B6" s="9"/>
      <c r="C6" s="7"/>
      <c r="D6" s="7"/>
      <c r="E6" s="5"/>
      <c r="F6" s="63" t="s">
        <v>29</v>
      </c>
      <c r="G6" s="65"/>
      <c r="H6" s="66"/>
      <c r="I6" s="67"/>
      <c r="J6" s="68"/>
      <c r="K6" s="68"/>
      <c r="L6" s="68"/>
      <c r="M6" s="69"/>
    </row>
    <row r="7" spans="1:14" s="6" customFormat="1" x14ac:dyDescent="0.2">
      <c r="A7" s="5"/>
      <c r="B7" s="10"/>
      <c r="C7" s="29"/>
      <c r="D7" s="5"/>
      <c r="E7" s="5"/>
      <c r="F7" s="5"/>
      <c r="G7" s="5"/>
      <c r="H7" s="5"/>
      <c r="I7" s="13"/>
      <c r="J7" s="5"/>
      <c r="K7" s="5"/>
      <c r="L7" s="5"/>
      <c r="M7" s="5"/>
      <c r="N7" s="5"/>
    </row>
    <row r="8" spans="1:14" s="27" customFormat="1" x14ac:dyDescent="0.2">
      <c r="A8" s="24" t="s">
        <v>9</v>
      </c>
      <c r="B8" s="24" t="s">
        <v>28</v>
      </c>
      <c r="C8" s="25" t="s">
        <v>10</v>
      </c>
      <c r="D8" s="30" t="s">
        <v>21</v>
      </c>
      <c r="E8" s="25" t="s">
        <v>11</v>
      </c>
      <c r="F8" s="25" t="s">
        <v>12</v>
      </c>
      <c r="G8" s="24" t="s">
        <v>13</v>
      </c>
      <c r="H8" s="24" t="s">
        <v>14</v>
      </c>
      <c r="I8" s="26" t="s">
        <v>18</v>
      </c>
      <c r="J8" s="25" t="s">
        <v>15</v>
      </c>
      <c r="K8" s="25" t="s">
        <v>16</v>
      </c>
      <c r="L8" s="24" t="s">
        <v>17</v>
      </c>
      <c r="M8" s="24" t="s">
        <v>19</v>
      </c>
    </row>
    <row r="9" spans="1:14" s="9" customFormat="1" ht="63.75" customHeight="1" x14ac:dyDescent="0.2">
      <c r="A9" s="11" t="s">
        <v>25</v>
      </c>
      <c r="B9" s="11" t="s">
        <v>0</v>
      </c>
      <c r="C9" s="11" t="s">
        <v>22</v>
      </c>
      <c r="D9" s="11" t="s">
        <v>23</v>
      </c>
      <c r="E9" s="11" t="s">
        <v>1</v>
      </c>
      <c r="F9" s="11" t="s">
        <v>2</v>
      </c>
      <c r="G9" s="11" t="s">
        <v>3</v>
      </c>
      <c r="H9" s="11" t="s">
        <v>33</v>
      </c>
      <c r="I9" s="12" t="s">
        <v>4</v>
      </c>
      <c r="J9" s="11" t="s">
        <v>8</v>
      </c>
      <c r="K9" s="11" t="s">
        <v>6</v>
      </c>
      <c r="L9" s="11" t="s">
        <v>121</v>
      </c>
      <c r="M9" s="11" t="s">
        <v>7</v>
      </c>
    </row>
    <row r="10" spans="1:14" ht="15.75" customHeight="1" x14ac:dyDescent="0.25">
      <c r="A10" s="14"/>
      <c r="B10" s="40" t="s">
        <v>30</v>
      </c>
      <c r="C10" s="40" t="s">
        <v>31</v>
      </c>
      <c r="D10" s="41" t="s">
        <v>32</v>
      </c>
      <c r="E10" s="41" t="s">
        <v>34</v>
      </c>
      <c r="F10" s="15">
        <v>0</v>
      </c>
      <c r="G10" s="15">
        <v>0</v>
      </c>
      <c r="H10" s="15">
        <v>0</v>
      </c>
      <c r="I10" s="36">
        <f>F10+G10-H10</f>
        <v>0</v>
      </c>
      <c r="J10" s="37">
        <f>I5</f>
        <v>0</v>
      </c>
      <c r="K10" s="36">
        <f>I10+J10</f>
        <v>0</v>
      </c>
      <c r="L10" s="46">
        <v>290</v>
      </c>
      <c r="M10" s="36">
        <f t="shared" ref="M10:M57" si="0">K10*L10</f>
        <v>0</v>
      </c>
    </row>
    <row r="11" spans="1:14" ht="15.75" customHeight="1" x14ac:dyDescent="0.25">
      <c r="A11" s="14"/>
      <c r="B11" s="40" t="s">
        <v>37</v>
      </c>
      <c r="C11" s="40" t="s">
        <v>137</v>
      </c>
      <c r="D11" s="41" t="s">
        <v>36</v>
      </c>
      <c r="E11" s="40" t="s">
        <v>35</v>
      </c>
      <c r="F11" s="15">
        <v>0</v>
      </c>
      <c r="G11" s="15">
        <v>0</v>
      </c>
      <c r="H11" s="15">
        <v>0</v>
      </c>
      <c r="I11" s="36">
        <f t="shared" ref="I11:I56" si="1">F11+G11-H11</f>
        <v>0</v>
      </c>
      <c r="J11" s="37">
        <f>I5</f>
        <v>0</v>
      </c>
      <c r="K11" s="36">
        <f t="shared" ref="K11:K57" si="2">I11+J11</f>
        <v>0</v>
      </c>
      <c r="L11" s="46">
        <v>264</v>
      </c>
      <c r="M11" s="36">
        <f t="shared" si="0"/>
        <v>0</v>
      </c>
    </row>
    <row r="12" spans="1:14" ht="15.75" customHeight="1" x14ac:dyDescent="0.25">
      <c r="A12" s="14"/>
      <c r="B12" s="43" t="s">
        <v>40</v>
      </c>
      <c r="C12" s="43" t="s">
        <v>138</v>
      </c>
      <c r="D12" s="44" t="s">
        <v>38</v>
      </c>
      <c r="E12" s="44" t="s">
        <v>39</v>
      </c>
      <c r="F12" s="15">
        <v>0</v>
      </c>
      <c r="G12" s="15">
        <v>0</v>
      </c>
      <c r="H12" s="15">
        <v>0</v>
      </c>
      <c r="I12" s="36">
        <f t="shared" si="1"/>
        <v>0</v>
      </c>
      <c r="J12" s="37">
        <f>I5</f>
        <v>0</v>
      </c>
      <c r="K12" s="36">
        <f t="shared" si="2"/>
        <v>0</v>
      </c>
      <c r="L12" s="46">
        <v>152</v>
      </c>
      <c r="M12" s="36">
        <f t="shared" si="0"/>
        <v>0</v>
      </c>
    </row>
    <row r="13" spans="1:14" ht="15.75" customHeight="1" x14ac:dyDescent="0.25">
      <c r="A13" s="14"/>
      <c r="B13" s="43" t="s">
        <v>43</v>
      </c>
      <c r="C13" s="43" t="s">
        <v>139</v>
      </c>
      <c r="D13" s="44" t="s">
        <v>41</v>
      </c>
      <c r="E13" s="44" t="s">
        <v>42</v>
      </c>
      <c r="F13" s="15">
        <v>0</v>
      </c>
      <c r="G13" s="15">
        <v>0</v>
      </c>
      <c r="H13" s="15">
        <v>0</v>
      </c>
      <c r="I13" s="36">
        <f t="shared" si="1"/>
        <v>0</v>
      </c>
      <c r="J13" s="37">
        <f>I5</f>
        <v>0</v>
      </c>
      <c r="K13" s="36">
        <f t="shared" si="2"/>
        <v>0</v>
      </c>
      <c r="L13" s="46">
        <v>148</v>
      </c>
      <c r="M13" s="36">
        <f t="shared" si="0"/>
        <v>0</v>
      </c>
    </row>
    <row r="14" spans="1:14" ht="15.75" customHeight="1" x14ac:dyDescent="0.25">
      <c r="A14" s="14"/>
      <c r="B14" s="43" t="s">
        <v>44</v>
      </c>
      <c r="C14" s="43" t="s">
        <v>140</v>
      </c>
      <c r="D14" s="44" t="s">
        <v>38</v>
      </c>
      <c r="E14" s="44" t="s">
        <v>39</v>
      </c>
      <c r="F14" s="15">
        <v>0</v>
      </c>
      <c r="G14" s="15">
        <v>0</v>
      </c>
      <c r="H14" s="15">
        <v>0</v>
      </c>
      <c r="I14" s="36">
        <f t="shared" si="1"/>
        <v>0</v>
      </c>
      <c r="J14" s="37">
        <f>I5</f>
        <v>0</v>
      </c>
      <c r="K14" s="36">
        <f t="shared" si="2"/>
        <v>0</v>
      </c>
      <c r="L14" s="46">
        <v>145</v>
      </c>
      <c r="M14" s="36">
        <f t="shared" si="0"/>
        <v>0</v>
      </c>
    </row>
    <row r="15" spans="1:14" ht="15.75" customHeight="1" x14ac:dyDescent="0.25">
      <c r="A15" s="14"/>
      <c r="B15" s="43" t="s">
        <v>47</v>
      </c>
      <c r="C15" s="43" t="s">
        <v>141</v>
      </c>
      <c r="D15" s="44" t="s">
        <v>46</v>
      </c>
      <c r="E15" s="44" t="s">
        <v>45</v>
      </c>
      <c r="F15" s="15">
        <v>0</v>
      </c>
      <c r="G15" s="15">
        <v>0</v>
      </c>
      <c r="H15" s="15">
        <v>0</v>
      </c>
      <c r="I15" s="36">
        <f t="shared" si="1"/>
        <v>0</v>
      </c>
      <c r="J15" s="37">
        <f>I5</f>
        <v>0</v>
      </c>
      <c r="K15" s="36">
        <f t="shared" si="2"/>
        <v>0</v>
      </c>
      <c r="L15" s="46">
        <v>143</v>
      </c>
      <c r="M15" s="36">
        <f t="shared" si="0"/>
        <v>0</v>
      </c>
    </row>
    <row r="16" spans="1:14" ht="15.75" customHeight="1" x14ac:dyDescent="0.25">
      <c r="A16" s="14"/>
      <c r="B16" s="43" t="s">
        <v>48</v>
      </c>
      <c r="C16" s="43" t="s">
        <v>142</v>
      </c>
      <c r="D16" s="44" t="s">
        <v>49</v>
      </c>
      <c r="E16" s="44" t="s">
        <v>50</v>
      </c>
      <c r="F16" s="15">
        <v>0</v>
      </c>
      <c r="G16" s="15">
        <v>0</v>
      </c>
      <c r="H16" s="15">
        <v>0</v>
      </c>
      <c r="I16" s="36">
        <f t="shared" si="1"/>
        <v>0</v>
      </c>
      <c r="J16" s="37">
        <f>I5</f>
        <v>0</v>
      </c>
      <c r="K16" s="36">
        <f t="shared" si="2"/>
        <v>0</v>
      </c>
      <c r="L16" s="46">
        <v>128</v>
      </c>
      <c r="M16" s="36">
        <f t="shared" si="0"/>
        <v>0</v>
      </c>
    </row>
    <row r="17" spans="1:13" ht="15.75" customHeight="1" x14ac:dyDescent="0.25">
      <c r="A17" s="14"/>
      <c r="B17" s="43" t="s">
        <v>51</v>
      </c>
      <c r="C17" s="43" t="s">
        <v>143</v>
      </c>
      <c r="D17" s="44" t="s">
        <v>46</v>
      </c>
      <c r="E17" s="44" t="s">
        <v>45</v>
      </c>
      <c r="F17" s="15">
        <v>0</v>
      </c>
      <c r="G17" s="15">
        <v>0</v>
      </c>
      <c r="H17" s="15">
        <v>0</v>
      </c>
      <c r="I17" s="36">
        <f t="shared" si="1"/>
        <v>0</v>
      </c>
      <c r="J17" s="37">
        <f>I5</f>
        <v>0</v>
      </c>
      <c r="K17" s="36">
        <f t="shared" si="2"/>
        <v>0</v>
      </c>
      <c r="L17" s="46">
        <v>127</v>
      </c>
      <c r="M17" s="36">
        <f t="shared" si="0"/>
        <v>0</v>
      </c>
    </row>
    <row r="18" spans="1:13" ht="15.75" customHeight="1" x14ac:dyDescent="0.25">
      <c r="A18" s="14"/>
      <c r="B18" s="40" t="s">
        <v>52</v>
      </c>
      <c r="C18" s="40" t="s">
        <v>144</v>
      </c>
      <c r="D18" s="41" t="s">
        <v>53</v>
      </c>
      <c r="E18" s="41" t="s">
        <v>54</v>
      </c>
      <c r="F18" s="15">
        <v>0</v>
      </c>
      <c r="G18" s="15">
        <v>0</v>
      </c>
      <c r="H18" s="15">
        <v>0</v>
      </c>
      <c r="I18" s="36">
        <f t="shared" si="1"/>
        <v>0</v>
      </c>
      <c r="J18" s="37">
        <f>I5</f>
        <v>0</v>
      </c>
      <c r="K18" s="36">
        <f t="shared" si="2"/>
        <v>0</v>
      </c>
      <c r="L18" s="46">
        <v>123</v>
      </c>
      <c r="M18" s="36">
        <f t="shared" si="0"/>
        <v>0</v>
      </c>
    </row>
    <row r="19" spans="1:13" ht="15.75" customHeight="1" x14ac:dyDescent="0.25">
      <c r="A19" s="14"/>
      <c r="B19" s="43" t="s">
        <v>57</v>
      </c>
      <c r="C19" s="43" t="s">
        <v>145</v>
      </c>
      <c r="D19" s="44" t="s">
        <v>56</v>
      </c>
      <c r="E19" s="44" t="s">
        <v>55</v>
      </c>
      <c r="F19" s="15">
        <v>0</v>
      </c>
      <c r="G19" s="15">
        <v>0</v>
      </c>
      <c r="H19" s="15">
        <v>0</v>
      </c>
      <c r="I19" s="36">
        <f t="shared" si="1"/>
        <v>0</v>
      </c>
      <c r="J19" s="37">
        <f>I5</f>
        <v>0</v>
      </c>
      <c r="K19" s="36">
        <f t="shared" si="2"/>
        <v>0</v>
      </c>
      <c r="L19" s="46">
        <v>108</v>
      </c>
      <c r="M19" s="36">
        <f t="shared" si="0"/>
        <v>0</v>
      </c>
    </row>
    <row r="20" spans="1:13" ht="15.75" customHeight="1" x14ac:dyDescent="0.25">
      <c r="A20" s="14"/>
      <c r="B20" s="40" t="s">
        <v>58</v>
      </c>
      <c r="C20" s="40" t="s">
        <v>146</v>
      </c>
      <c r="D20" s="41" t="s">
        <v>59</v>
      </c>
      <c r="E20" s="41" t="s">
        <v>60</v>
      </c>
      <c r="F20" s="15">
        <v>0</v>
      </c>
      <c r="G20" s="15">
        <v>0</v>
      </c>
      <c r="H20" s="15">
        <v>0</v>
      </c>
      <c r="I20" s="36">
        <f t="shared" si="1"/>
        <v>0</v>
      </c>
      <c r="J20" s="37">
        <f>I5</f>
        <v>0</v>
      </c>
      <c r="K20" s="36">
        <f t="shared" si="2"/>
        <v>0</v>
      </c>
      <c r="L20" s="46">
        <v>108</v>
      </c>
      <c r="M20" s="36">
        <f t="shared" si="0"/>
        <v>0</v>
      </c>
    </row>
    <row r="21" spans="1:13" ht="15.75" customHeight="1" x14ac:dyDescent="0.25">
      <c r="A21" s="14"/>
      <c r="B21" s="40" t="s">
        <v>61</v>
      </c>
      <c r="C21" s="40" t="s">
        <v>147</v>
      </c>
      <c r="D21" s="41" t="s">
        <v>62</v>
      </c>
      <c r="E21" s="41" t="s">
        <v>63</v>
      </c>
      <c r="F21" s="15">
        <v>0</v>
      </c>
      <c r="G21" s="15">
        <v>0</v>
      </c>
      <c r="H21" s="15">
        <v>0</v>
      </c>
      <c r="I21" s="36">
        <f t="shared" si="1"/>
        <v>0</v>
      </c>
      <c r="J21" s="37">
        <f>I5</f>
        <v>0</v>
      </c>
      <c r="K21" s="36">
        <f t="shared" si="2"/>
        <v>0</v>
      </c>
      <c r="L21" s="46">
        <v>105</v>
      </c>
      <c r="M21" s="36">
        <f t="shared" si="0"/>
        <v>0</v>
      </c>
    </row>
    <row r="22" spans="1:13" ht="15.75" customHeight="1" x14ac:dyDescent="0.25">
      <c r="A22" s="17"/>
      <c r="B22" s="40" t="s">
        <v>66</v>
      </c>
      <c r="C22" s="40" t="s">
        <v>148</v>
      </c>
      <c r="D22" s="41" t="s">
        <v>65</v>
      </c>
      <c r="E22" s="41" t="s">
        <v>64</v>
      </c>
      <c r="F22" s="15">
        <v>0</v>
      </c>
      <c r="G22" s="15">
        <v>0</v>
      </c>
      <c r="H22" s="15">
        <v>0</v>
      </c>
      <c r="I22" s="36">
        <f t="shared" si="1"/>
        <v>0</v>
      </c>
      <c r="J22" s="37">
        <f>I5</f>
        <v>0</v>
      </c>
      <c r="K22" s="36">
        <f t="shared" si="2"/>
        <v>0</v>
      </c>
      <c r="L22" s="46">
        <v>103</v>
      </c>
      <c r="M22" s="36">
        <f t="shared" si="0"/>
        <v>0</v>
      </c>
    </row>
    <row r="23" spans="1:13" ht="15.75" customHeight="1" x14ac:dyDescent="0.25">
      <c r="A23" s="17"/>
      <c r="B23" s="40" t="s">
        <v>67</v>
      </c>
      <c r="C23" s="40" t="s">
        <v>149</v>
      </c>
      <c r="D23" s="41" t="s">
        <v>68</v>
      </c>
      <c r="E23" s="41" t="s">
        <v>69</v>
      </c>
      <c r="F23" s="15">
        <v>0</v>
      </c>
      <c r="G23" s="15">
        <v>0</v>
      </c>
      <c r="H23" s="15">
        <v>0</v>
      </c>
      <c r="I23" s="36">
        <f t="shared" si="1"/>
        <v>0</v>
      </c>
      <c r="J23" s="37">
        <f>I5</f>
        <v>0</v>
      </c>
      <c r="K23" s="36">
        <f t="shared" si="2"/>
        <v>0</v>
      </c>
      <c r="L23" s="46">
        <v>97</v>
      </c>
      <c r="M23" s="36">
        <f t="shared" si="0"/>
        <v>0</v>
      </c>
    </row>
    <row r="24" spans="1:13" ht="15.75" customHeight="1" x14ac:dyDescent="0.25">
      <c r="A24" s="17"/>
      <c r="B24" s="40" t="s">
        <v>72</v>
      </c>
      <c r="C24" s="40" t="s">
        <v>150</v>
      </c>
      <c r="D24" s="41" t="s">
        <v>71</v>
      </c>
      <c r="E24" s="41" t="s">
        <v>70</v>
      </c>
      <c r="F24" s="15">
        <v>0</v>
      </c>
      <c r="G24" s="15">
        <v>0</v>
      </c>
      <c r="H24" s="15">
        <v>0</v>
      </c>
      <c r="I24" s="36">
        <f t="shared" si="1"/>
        <v>0</v>
      </c>
      <c r="J24" s="37">
        <f>I5</f>
        <v>0</v>
      </c>
      <c r="K24" s="36">
        <f t="shared" si="2"/>
        <v>0</v>
      </c>
      <c r="L24" s="46">
        <v>83</v>
      </c>
      <c r="M24" s="36">
        <f t="shared" si="0"/>
        <v>0</v>
      </c>
    </row>
    <row r="25" spans="1:13" ht="15.75" customHeight="1" x14ac:dyDescent="0.25">
      <c r="A25" s="17"/>
      <c r="B25" s="43" t="s">
        <v>73</v>
      </c>
      <c r="C25" s="43" t="s">
        <v>151</v>
      </c>
      <c r="D25" s="44" t="s">
        <v>74</v>
      </c>
      <c r="E25" s="44" t="s">
        <v>75</v>
      </c>
      <c r="F25" s="15">
        <v>0</v>
      </c>
      <c r="G25" s="15">
        <v>0</v>
      </c>
      <c r="H25" s="15">
        <v>0</v>
      </c>
      <c r="I25" s="36">
        <f t="shared" si="1"/>
        <v>0</v>
      </c>
      <c r="J25" s="37">
        <f>I5</f>
        <v>0</v>
      </c>
      <c r="K25" s="36">
        <f t="shared" si="2"/>
        <v>0</v>
      </c>
      <c r="L25" s="46">
        <v>83</v>
      </c>
      <c r="M25" s="36">
        <f t="shared" si="0"/>
        <v>0</v>
      </c>
    </row>
    <row r="26" spans="1:13" ht="15.75" customHeight="1" x14ac:dyDescent="0.25">
      <c r="A26" s="17"/>
      <c r="B26" s="45">
        <v>226006</v>
      </c>
      <c r="C26" s="43" t="s">
        <v>152</v>
      </c>
      <c r="D26" s="44" t="s">
        <v>77</v>
      </c>
      <c r="E26" s="44" t="s">
        <v>76</v>
      </c>
      <c r="F26" s="15">
        <v>0</v>
      </c>
      <c r="G26" s="15">
        <v>0</v>
      </c>
      <c r="H26" s="15">
        <v>0</v>
      </c>
      <c r="I26" s="36">
        <f t="shared" si="1"/>
        <v>0</v>
      </c>
      <c r="J26" s="37">
        <f>I5</f>
        <v>0</v>
      </c>
      <c r="K26" s="36">
        <f t="shared" si="2"/>
        <v>0</v>
      </c>
      <c r="L26" s="46">
        <v>80</v>
      </c>
      <c r="M26" s="36">
        <f t="shared" si="0"/>
        <v>0</v>
      </c>
    </row>
    <row r="27" spans="1:13" ht="15.75" customHeight="1" x14ac:dyDescent="0.25">
      <c r="A27" s="17"/>
      <c r="B27" s="43" t="s">
        <v>78</v>
      </c>
      <c r="C27" s="43" t="s">
        <v>153</v>
      </c>
      <c r="D27" s="44" t="s">
        <v>79</v>
      </c>
      <c r="E27" s="44" t="s">
        <v>80</v>
      </c>
      <c r="F27" s="15">
        <v>0</v>
      </c>
      <c r="G27" s="15">
        <v>0</v>
      </c>
      <c r="H27" s="15">
        <v>0</v>
      </c>
      <c r="I27" s="36">
        <f t="shared" si="1"/>
        <v>0</v>
      </c>
      <c r="J27" s="37">
        <f>I5</f>
        <v>0</v>
      </c>
      <c r="K27" s="36">
        <f t="shared" si="2"/>
        <v>0</v>
      </c>
      <c r="L27" s="46">
        <v>79</v>
      </c>
      <c r="M27" s="36">
        <f t="shared" si="0"/>
        <v>0</v>
      </c>
    </row>
    <row r="28" spans="1:13" ht="15.75" customHeight="1" x14ac:dyDescent="0.25">
      <c r="A28" s="17"/>
      <c r="B28" s="43" t="s">
        <v>81</v>
      </c>
      <c r="C28" s="43" t="s">
        <v>154</v>
      </c>
      <c r="D28" s="44" t="s">
        <v>38</v>
      </c>
      <c r="E28" s="44" t="s">
        <v>39</v>
      </c>
      <c r="F28" s="15">
        <v>0</v>
      </c>
      <c r="G28" s="15">
        <v>0</v>
      </c>
      <c r="H28" s="15">
        <v>0</v>
      </c>
      <c r="I28" s="36">
        <f t="shared" si="1"/>
        <v>0</v>
      </c>
      <c r="J28" s="37">
        <f>I5</f>
        <v>0</v>
      </c>
      <c r="K28" s="36">
        <f t="shared" si="2"/>
        <v>0</v>
      </c>
      <c r="L28" s="46">
        <v>78</v>
      </c>
      <c r="M28" s="36">
        <f t="shared" si="0"/>
        <v>0</v>
      </c>
    </row>
    <row r="29" spans="1:13" ht="15.75" customHeight="1" x14ac:dyDescent="0.25">
      <c r="A29" s="17"/>
      <c r="B29" s="43" t="s">
        <v>82</v>
      </c>
      <c r="C29" s="43" t="s">
        <v>155</v>
      </c>
      <c r="D29" s="44" t="s">
        <v>46</v>
      </c>
      <c r="E29" s="44" t="s">
        <v>45</v>
      </c>
      <c r="F29" s="15">
        <v>0</v>
      </c>
      <c r="G29" s="15">
        <v>0</v>
      </c>
      <c r="H29" s="15">
        <v>0</v>
      </c>
      <c r="I29" s="36">
        <f t="shared" si="1"/>
        <v>0</v>
      </c>
      <c r="J29" s="37">
        <f>I5</f>
        <v>0</v>
      </c>
      <c r="K29" s="36">
        <f t="shared" si="2"/>
        <v>0</v>
      </c>
      <c r="L29" s="46">
        <v>75</v>
      </c>
      <c r="M29" s="36">
        <f t="shared" si="0"/>
        <v>0</v>
      </c>
    </row>
    <row r="30" spans="1:13" ht="15.75" customHeight="1" x14ac:dyDescent="0.25">
      <c r="A30" s="17"/>
      <c r="B30" s="43" t="s">
        <v>85</v>
      </c>
      <c r="C30" s="43" t="s">
        <v>156</v>
      </c>
      <c r="D30" s="44" t="s">
        <v>84</v>
      </c>
      <c r="E30" s="44" t="s">
        <v>83</v>
      </c>
      <c r="F30" s="15">
        <v>0</v>
      </c>
      <c r="G30" s="15">
        <v>0</v>
      </c>
      <c r="H30" s="15">
        <v>0</v>
      </c>
      <c r="I30" s="36">
        <f t="shared" si="1"/>
        <v>0</v>
      </c>
      <c r="J30" s="37">
        <f>I5</f>
        <v>0</v>
      </c>
      <c r="K30" s="36">
        <f t="shared" si="2"/>
        <v>0</v>
      </c>
      <c r="L30" s="46">
        <v>72</v>
      </c>
      <c r="M30" s="36">
        <f t="shared" si="0"/>
        <v>0</v>
      </c>
    </row>
    <row r="31" spans="1:13" ht="15.75" customHeight="1" x14ac:dyDescent="0.25">
      <c r="A31" s="17"/>
      <c r="B31" s="43" t="s">
        <v>86</v>
      </c>
      <c r="C31" s="43" t="s">
        <v>157</v>
      </c>
      <c r="D31" s="44" t="s">
        <v>87</v>
      </c>
      <c r="E31" s="44" t="s">
        <v>88</v>
      </c>
      <c r="F31" s="15">
        <v>0</v>
      </c>
      <c r="G31" s="15">
        <v>0</v>
      </c>
      <c r="H31" s="15">
        <v>0</v>
      </c>
      <c r="I31" s="36">
        <f t="shared" si="1"/>
        <v>0</v>
      </c>
      <c r="J31" s="37">
        <f>I5</f>
        <v>0</v>
      </c>
      <c r="K31" s="36">
        <f t="shared" si="2"/>
        <v>0</v>
      </c>
      <c r="L31" s="46">
        <v>69</v>
      </c>
      <c r="M31" s="36">
        <f t="shared" si="0"/>
        <v>0</v>
      </c>
    </row>
    <row r="32" spans="1:13" ht="15.75" customHeight="1" x14ac:dyDescent="0.25">
      <c r="A32" s="17"/>
      <c r="B32" s="43" t="s">
        <v>91</v>
      </c>
      <c r="C32" s="43" t="s">
        <v>158</v>
      </c>
      <c r="D32" s="44" t="s">
        <v>90</v>
      </c>
      <c r="E32" s="44" t="s">
        <v>89</v>
      </c>
      <c r="F32" s="15">
        <v>0</v>
      </c>
      <c r="G32" s="15">
        <v>0</v>
      </c>
      <c r="H32" s="15">
        <v>0</v>
      </c>
      <c r="I32" s="36">
        <f t="shared" si="1"/>
        <v>0</v>
      </c>
      <c r="J32" s="37">
        <f>I5</f>
        <v>0</v>
      </c>
      <c r="K32" s="36">
        <f t="shared" si="2"/>
        <v>0</v>
      </c>
      <c r="L32" s="46">
        <v>67</v>
      </c>
      <c r="M32" s="36">
        <f t="shared" si="0"/>
        <v>0</v>
      </c>
    </row>
    <row r="33" spans="1:13" ht="15.75" customHeight="1" x14ac:dyDescent="0.25">
      <c r="A33" s="17"/>
      <c r="B33" s="38" t="s">
        <v>92</v>
      </c>
      <c r="C33" s="38" t="s">
        <v>159</v>
      </c>
      <c r="D33" s="42" t="s">
        <v>93</v>
      </c>
      <c r="E33" s="42" t="s">
        <v>94</v>
      </c>
      <c r="F33" s="15">
        <v>0</v>
      </c>
      <c r="G33" s="15">
        <v>0</v>
      </c>
      <c r="H33" s="15">
        <v>0</v>
      </c>
      <c r="I33" s="36">
        <f t="shared" si="1"/>
        <v>0</v>
      </c>
      <c r="J33" s="37">
        <f>I5</f>
        <v>0</v>
      </c>
      <c r="K33" s="36">
        <f t="shared" si="2"/>
        <v>0</v>
      </c>
      <c r="L33" s="46">
        <v>66</v>
      </c>
      <c r="M33" s="36">
        <f t="shared" si="0"/>
        <v>0</v>
      </c>
    </row>
    <row r="34" spans="1:13" ht="15.75" customHeight="1" x14ac:dyDescent="0.25">
      <c r="A34" s="17"/>
      <c r="B34" s="40" t="s">
        <v>97</v>
      </c>
      <c r="C34" s="40" t="s">
        <v>160</v>
      </c>
      <c r="D34" s="41" t="s">
        <v>96</v>
      </c>
      <c r="E34" s="41" t="s">
        <v>95</v>
      </c>
      <c r="F34" s="15">
        <v>0</v>
      </c>
      <c r="G34" s="15">
        <v>0</v>
      </c>
      <c r="H34" s="15">
        <v>0</v>
      </c>
      <c r="I34" s="36">
        <f t="shared" si="1"/>
        <v>0</v>
      </c>
      <c r="J34" s="37">
        <f>I5</f>
        <v>0</v>
      </c>
      <c r="K34" s="36">
        <f t="shared" si="2"/>
        <v>0</v>
      </c>
      <c r="L34" s="46">
        <v>66</v>
      </c>
      <c r="M34" s="36">
        <f t="shared" si="0"/>
        <v>0</v>
      </c>
    </row>
    <row r="35" spans="1:13" ht="15.75" customHeight="1" x14ac:dyDescent="0.25">
      <c r="A35" s="17"/>
      <c r="B35" s="40" t="s">
        <v>98</v>
      </c>
      <c r="C35" s="40" t="s">
        <v>161</v>
      </c>
      <c r="D35" s="41" t="s">
        <v>99</v>
      </c>
      <c r="E35" s="41" t="s">
        <v>100</v>
      </c>
      <c r="F35" s="15">
        <v>0</v>
      </c>
      <c r="G35" s="15">
        <v>0</v>
      </c>
      <c r="H35" s="15">
        <v>0</v>
      </c>
      <c r="I35" s="36">
        <f t="shared" si="1"/>
        <v>0</v>
      </c>
      <c r="J35" s="37">
        <f>I5</f>
        <v>0</v>
      </c>
      <c r="K35" s="36">
        <f t="shared" si="2"/>
        <v>0</v>
      </c>
      <c r="L35" s="46">
        <v>65</v>
      </c>
      <c r="M35" s="36">
        <f t="shared" si="0"/>
        <v>0</v>
      </c>
    </row>
    <row r="36" spans="1:13" ht="15.75" customHeight="1" x14ac:dyDescent="0.25">
      <c r="A36" s="17"/>
      <c r="B36" s="43" t="s">
        <v>101</v>
      </c>
      <c r="C36" s="43" t="s">
        <v>162</v>
      </c>
      <c r="D36" s="44" t="s">
        <v>74</v>
      </c>
      <c r="E36" s="44" t="s">
        <v>75</v>
      </c>
      <c r="F36" s="15">
        <v>0</v>
      </c>
      <c r="G36" s="15">
        <v>0</v>
      </c>
      <c r="H36" s="15">
        <v>0</v>
      </c>
      <c r="I36" s="36">
        <f t="shared" si="1"/>
        <v>0</v>
      </c>
      <c r="J36" s="37">
        <f>I5</f>
        <v>0</v>
      </c>
      <c r="K36" s="36">
        <f t="shared" si="2"/>
        <v>0</v>
      </c>
      <c r="L36" s="46">
        <v>59</v>
      </c>
      <c r="M36" s="36">
        <f t="shared" si="0"/>
        <v>0</v>
      </c>
    </row>
    <row r="37" spans="1:13" ht="15.75" customHeight="1" x14ac:dyDescent="0.25">
      <c r="A37" s="17"/>
      <c r="B37" s="43" t="s">
        <v>102</v>
      </c>
      <c r="C37" s="43" t="s">
        <v>163</v>
      </c>
      <c r="D37" s="44" t="s">
        <v>103</v>
      </c>
      <c r="E37" s="44" t="s">
        <v>104</v>
      </c>
      <c r="F37" s="15">
        <v>0</v>
      </c>
      <c r="G37" s="15">
        <v>0</v>
      </c>
      <c r="H37" s="15">
        <v>0</v>
      </c>
      <c r="I37" s="36">
        <f t="shared" si="1"/>
        <v>0</v>
      </c>
      <c r="J37" s="37">
        <f>I5</f>
        <v>0</v>
      </c>
      <c r="K37" s="36">
        <f t="shared" si="2"/>
        <v>0</v>
      </c>
      <c r="L37" s="46">
        <v>58</v>
      </c>
      <c r="M37" s="36">
        <f t="shared" si="0"/>
        <v>0</v>
      </c>
    </row>
    <row r="38" spans="1:13" ht="15.75" customHeight="1" x14ac:dyDescent="0.25">
      <c r="A38" s="17"/>
      <c r="B38" s="43" t="s">
        <v>107</v>
      </c>
      <c r="C38" s="43" t="s">
        <v>164</v>
      </c>
      <c r="D38" s="44" t="s">
        <v>106</v>
      </c>
      <c r="E38" s="44" t="s">
        <v>105</v>
      </c>
      <c r="F38" s="15">
        <v>0</v>
      </c>
      <c r="G38" s="15">
        <v>0</v>
      </c>
      <c r="H38" s="15">
        <v>0</v>
      </c>
      <c r="I38" s="36">
        <f t="shared" si="1"/>
        <v>0</v>
      </c>
      <c r="J38" s="37">
        <f>I5</f>
        <v>0</v>
      </c>
      <c r="K38" s="36">
        <f t="shared" si="2"/>
        <v>0</v>
      </c>
      <c r="L38" s="46">
        <v>54</v>
      </c>
      <c r="M38" s="36">
        <f t="shared" si="0"/>
        <v>0</v>
      </c>
    </row>
    <row r="39" spans="1:13" ht="15.75" customHeight="1" x14ac:dyDescent="0.25">
      <c r="A39" s="17"/>
      <c r="B39" s="43" t="s">
        <v>108</v>
      </c>
      <c r="C39" s="43" t="s">
        <v>165</v>
      </c>
      <c r="D39" s="44" t="s">
        <v>109</v>
      </c>
      <c r="E39" s="44" t="s">
        <v>110</v>
      </c>
      <c r="F39" s="15">
        <v>0</v>
      </c>
      <c r="G39" s="15">
        <v>0</v>
      </c>
      <c r="H39" s="15">
        <v>0</v>
      </c>
      <c r="I39" s="36">
        <f t="shared" si="1"/>
        <v>0</v>
      </c>
      <c r="J39" s="37">
        <f>I5</f>
        <v>0</v>
      </c>
      <c r="K39" s="36">
        <f t="shared" si="2"/>
        <v>0</v>
      </c>
      <c r="L39" s="46">
        <v>49</v>
      </c>
      <c r="M39" s="36">
        <f t="shared" si="0"/>
        <v>0</v>
      </c>
    </row>
    <row r="40" spans="1:13" ht="15.75" customHeight="1" x14ac:dyDescent="0.25">
      <c r="A40" s="17"/>
      <c r="B40" s="40" t="s">
        <v>113</v>
      </c>
      <c r="C40" s="40" t="s">
        <v>166</v>
      </c>
      <c r="D40" s="41" t="s">
        <v>112</v>
      </c>
      <c r="E40" s="41" t="s">
        <v>111</v>
      </c>
      <c r="F40" s="15">
        <v>0</v>
      </c>
      <c r="G40" s="15">
        <v>0</v>
      </c>
      <c r="H40" s="15">
        <v>0</v>
      </c>
      <c r="I40" s="36">
        <f t="shared" si="1"/>
        <v>0</v>
      </c>
      <c r="J40" s="37">
        <f>I5</f>
        <v>0</v>
      </c>
      <c r="K40" s="36">
        <f t="shared" si="2"/>
        <v>0</v>
      </c>
      <c r="L40" s="46">
        <v>49</v>
      </c>
      <c r="M40" s="36">
        <f t="shared" si="0"/>
        <v>0</v>
      </c>
    </row>
    <row r="41" spans="1:13" ht="15.75" customHeight="1" x14ac:dyDescent="0.25">
      <c r="A41" s="17"/>
      <c r="B41" s="50">
        <v>60715</v>
      </c>
      <c r="C41" s="55" t="s">
        <v>122</v>
      </c>
      <c r="D41" s="56" t="s">
        <v>68</v>
      </c>
      <c r="E41" s="55" t="s">
        <v>69</v>
      </c>
      <c r="F41" s="15">
        <v>0</v>
      </c>
      <c r="G41" s="15">
        <v>0</v>
      </c>
      <c r="H41" s="15">
        <v>0</v>
      </c>
      <c r="I41" s="36">
        <f t="shared" si="1"/>
        <v>0</v>
      </c>
      <c r="J41" s="37">
        <f>I5</f>
        <v>0</v>
      </c>
      <c r="K41" s="36">
        <f t="shared" si="2"/>
        <v>0</v>
      </c>
      <c r="L41" s="46">
        <v>59</v>
      </c>
      <c r="M41" s="36">
        <f t="shared" si="0"/>
        <v>0</v>
      </c>
    </row>
    <row r="42" spans="1:13" s="33" customFormat="1" ht="15.75" customHeight="1" x14ac:dyDescent="0.25">
      <c r="A42" s="17"/>
      <c r="B42" s="57" t="s">
        <v>125</v>
      </c>
      <c r="C42" s="43" t="s">
        <v>123</v>
      </c>
      <c r="D42" s="44" t="s">
        <v>124</v>
      </c>
      <c r="E42" s="44" t="s">
        <v>126</v>
      </c>
      <c r="F42" s="15">
        <v>0</v>
      </c>
      <c r="G42" s="15">
        <v>0</v>
      </c>
      <c r="H42" s="15">
        <v>0</v>
      </c>
      <c r="I42" s="36">
        <f t="shared" si="1"/>
        <v>0</v>
      </c>
      <c r="J42" s="37">
        <f>I5</f>
        <v>0</v>
      </c>
      <c r="K42" s="36">
        <f t="shared" si="2"/>
        <v>0</v>
      </c>
      <c r="L42" s="46">
        <v>55</v>
      </c>
      <c r="M42" s="36">
        <f t="shared" si="0"/>
        <v>0</v>
      </c>
    </row>
    <row r="43" spans="1:13" s="33" customFormat="1" ht="15.75" customHeight="1" x14ac:dyDescent="0.25">
      <c r="A43" s="17"/>
      <c r="B43" s="39">
        <v>7786</v>
      </c>
      <c r="C43" s="57" t="s">
        <v>128</v>
      </c>
      <c r="D43" s="44" t="s">
        <v>127</v>
      </c>
      <c r="E43" s="44" t="s">
        <v>129</v>
      </c>
      <c r="F43" s="15">
        <v>0</v>
      </c>
      <c r="G43" s="15">
        <v>0</v>
      </c>
      <c r="H43" s="15">
        <v>0</v>
      </c>
      <c r="I43" s="36">
        <f t="shared" si="1"/>
        <v>0</v>
      </c>
      <c r="J43" s="37">
        <f>I5</f>
        <v>0</v>
      </c>
      <c r="K43" s="36">
        <f t="shared" si="2"/>
        <v>0</v>
      </c>
      <c r="L43" s="46">
        <v>50</v>
      </c>
      <c r="M43" s="36">
        <f t="shared" si="0"/>
        <v>0</v>
      </c>
    </row>
    <row r="44" spans="1:13" ht="15.75" customHeight="1" x14ac:dyDescent="0.25">
      <c r="A44" s="17"/>
      <c r="B44" s="45">
        <v>20644</v>
      </c>
      <c r="C44" t="s">
        <v>130</v>
      </c>
      <c r="D44" s="54" t="s">
        <v>84</v>
      </c>
      <c r="E44" s="44" t="s">
        <v>131</v>
      </c>
      <c r="F44" s="15">
        <v>0</v>
      </c>
      <c r="G44" s="15">
        <v>0</v>
      </c>
      <c r="H44" s="15">
        <v>0</v>
      </c>
      <c r="I44" s="36">
        <f t="shared" si="1"/>
        <v>0</v>
      </c>
      <c r="J44" s="37">
        <f>I5</f>
        <v>0</v>
      </c>
      <c r="K44" s="36">
        <f t="shared" si="2"/>
        <v>0</v>
      </c>
      <c r="L44" s="46">
        <v>45</v>
      </c>
      <c r="M44" s="36">
        <f t="shared" si="0"/>
        <v>0</v>
      </c>
    </row>
    <row r="45" spans="1:13" ht="15.75" customHeight="1" x14ac:dyDescent="0.25">
      <c r="A45" s="17"/>
      <c r="B45" s="57" t="s">
        <v>133</v>
      </c>
      <c r="C45" s="58" t="s">
        <v>134</v>
      </c>
      <c r="D45" s="44" t="s">
        <v>132</v>
      </c>
      <c r="E45" s="44" t="s">
        <v>135</v>
      </c>
      <c r="F45" s="15">
        <v>0</v>
      </c>
      <c r="G45" s="15">
        <v>0</v>
      </c>
      <c r="H45" s="15">
        <v>0</v>
      </c>
      <c r="I45" s="36">
        <f t="shared" si="1"/>
        <v>0</v>
      </c>
      <c r="J45" s="37">
        <f>I5</f>
        <v>0</v>
      </c>
      <c r="K45" s="36">
        <f t="shared" si="2"/>
        <v>0</v>
      </c>
      <c r="L45" s="46">
        <v>40</v>
      </c>
      <c r="M45" s="36">
        <f t="shared" si="0"/>
        <v>0</v>
      </c>
    </row>
    <row r="46" spans="1:13" ht="15.75" customHeight="1" x14ac:dyDescent="0.25">
      <c r="A46" s="17"/>
      <c r="B46" s="72" t="s">
        <v>176</v>
      </c>
      <c r="C46" s="58" t="s">
        <v>167</v>
      </c>
      <c r="D46" s="44" t="s">
        <v>168</v>
      </c>
      <c r="E46" s="44" t="s">
        <v>131</v>
      </c>
      <c r="F46" s="15">
        <v>0</v>
      </c>
      <c r="G46" s="15">
        <v>0</v>
      </c>
      <c r="H46" s="15">
        <v>0</v>
      </c>
      <c r="I46" s="36">
        <f t="shared" si="1"/>
        <v>0</v>
      </c>
      <c r="J46" s="37">
        <f>I5</f>
        <v>0</v>
      </c>
      <c r="K46" s="36">
        <f t="shared" si="2"/>
        <v>0</v>
      </c>
      <c r="L46" s="46">
        <v>56</v>
      </c>
      <c r="M46" s="36">
        <f t="shared" si="0"/>
        <v>0</v>
      </c>
    </row>
    <row r="47" spans="1:13" ht="15.75" customHeight="1" x14ac:dyDescent="0.25">
      <c r="A47" s="17"/>
      <c r="B47" s="71" t="s">
        <v>177</v>
      </c>
      <c r="C47" s="58" t="s">
        <v>171</v>
      </c>
      <c r="D47" s="44" t="s">
        <v>169</v>
      </c>
      <c r="E47" s="44" t="s">
        <v>170</v>
      </c>
      <c r="F47" s="15">
        <v>0</v>
      </c>
      <c r="G47" s="15">
        <v>0</v>
      </c>
      <c r="H47" s="15">
        <v>0</v>
      </c>
      <c r="I47" s="36">
        <f t="shared" si="1"/>
        <v>0</v>
      </c>
      <c r="J47" s="37">
        <f>I5</f>
        <v>0</v>
      </c>
      <c r="K47" s="36">
        <f t="shared" si="2"/>
        <v>0</v>
      </c>
      <c r="L47" s="46">
        <v>100</v>
      </c>
      <c r="M47" s="36">
        <f t="shared" si="0"/>
        <v>0</v>
      </c>
    </row>
    <row r="48" spans="1:13" ht="15.75" customHeight="1" x14ac:dyDescent="0.25">
      <c r="A48" s="17"/>
      <c r="B48" s="73" t="s">
        <v>178</v>
      </c>
      <c r="C48" s="58" t="s">
        <v>172</v>
      </c>
      <c r="D48" s="44" t="s">
        <v>168</v>
      </c>
      <c r="E48" s="44" t="s">
        <v>170</v>
      </c>
      <c r="F48" s="15">
        <v>0</v>
      </c>
      <c r="G48" s="15">
        <v>0</v>
      </c>
      <c r="H48" s="15">
        <v>0</v>
      </c>
      <c r="I48" s="36">
        <f t="shared" si="1"/>
        <v>0</v>
      </c>
      <c r="J48" s="37">
        <f>I5</f>
        <v>0</v>
      </c>
      <c r="K48" s="36">
        <f t="shared" si="2"/>
        <v>0</v>
      </c>
      <c r="L48" s="46">
        <v>40</v>
      </c>
      <c r="M48" s="36">
        <f t="shared" si="0"/>
        <v>0</v>
      </c>
    </row>
    <row r="49" spans="1:14" ht="15.75" customHeight="1" x14ac:dyDescent="0.25">
      <c r="A49" s="17"/>
      <c r="B49" s="74">
        <v>10013000515501</v>
      </c>
      <c r="C49" s="58" t="s">
        <v>175</v>
      </c>
      <c r="D49" s="44" t="s">
        <v>173</v>
      </c>
      <c r="E49" s="44" t="s">
        <v>174</v>
      </c>
      <c r="F49" s="15">
        <v>0</v>
      </c>
      <c r="G49" s="15">
        <v>0</v>
      </c>
      <c r="H49" s="15">
        <v>0</v>
      </c>
      <c r="I49" s="36">
        <f t="shared" si="1"/>
        <v>0</v>
      </c>
      <c r="J49" s="37">
        <f>I5</f>
        <v>0</v>
      </c>
      <c r="K49" s="36">
        <f t="shared" si="2"/>
        <v>0</v>
      </c>
      <c r="L49" s="46">
        <v>60</v>
      </c>
      <c r="M49" s="36">
        <f t="shared" si="0"/>
        <v>0</v>
      </c>
    </row>
    <row r="50" spans="1:14" ht="15.75" customHeight="1" x14ac:dyDescent="0.25">
      <c r="A50" s="17"/>
      <c r="B50" s="45"/>
      <c r="C50" s="39"/>
      <c r="D50" s="44"/>
      <c r="E50" s="44"/>
      <c r="F50" s="15">
        <v>0</v>
      </c>
      <c r="G50" s="15">
        <v>0</v>
      </c>
      <c r="H50" s="15">
        <v>0</v>
      </c>
      <c r="I50" s="36">
        <f t="shared" si="1"/>
        <v>0</v>
      </c>
      <c r="J50" s="37">
        <f>I5</f>
        <v>0</v>
      </c>
      <c r="K50" s="36">
        <f t="shared" si="2"/>
        <v>0</v>
      </c>
      <c r="L50" s="46"/>
      <c r="M50" s="36">
        <f t="shared" si="0"/>
        <v>0</v>
      </c>
    </row>
    <row r="51" spans="1:14" ht="15.75" customHeight="1" x14ac:dyDescent="0.25">
      <c r="A51" s="17"/>
      <c r="B51" s="45"/>
      <c r="C51" s="39"/>
      <c r="D51" s="44"/>
      <c r="E51" s="44"/>
      <c r="F51" s="15">
        <v>0</v>
      </c>
      <c r="G51" s="15">
        <v>0</v>
      </c>
      <c r="H51" s="15">
        <v>0</v>
      </c>
      <c r="I51" s="36">
        <f t="shared" si="1"/>
        <v>0</v>
      </c>
      <c r="J51" s="37">
        <f>I5</f>
        <v>0</v>
      </c>
      <c r="K51" s="36">
        <f t="shared" si="2"/>
        <v>0</v>
      </c>
      <c r="L51" s="46"/>
      <c r="M51" s="36">
        <f t="shared" si="0"/>
        <v>0</v>
      </c>
    </row>
    <row r="52" spans="1:14" ht="15.75" customHeight="1" x14ac:dyDescent="0.25">
      <c r="A52" s="17"/>
      <c r="B52" s="32"/>
      <c r="C52" s="39"/>
      <c r="D52" s="44"/>
      <c r="E52" s="44"/>
      <c r="F52" s="15">
        <v>0</v>
      </c>
      <c r="G52" s="15">
        <v>0</v>
      </c>
      <c r="H52" s="15">
        <v>0</v>
      </c>
      <c r="I52" s="36">
        <f t="shared" si="1"/>
        <v>0</v>
      </c>
      <c r="J52" s="37">
        <f>I5</f>
        <v>0</v>
      </c>
      <c r="K52" s="36">
        <f t="shared" si="2"/>
        <v>0</v>
      </c>
      <c r="L52" s="46"/>
      <c r="M52" s="36">
        <f t="shared" si="0"/>
        <v>0</v>
      </c>
    </row>
    <row r="53" spans="1:14" ht="15.75" customHeight="1" x14ac:dyDescent="0.25">
      <c r="A53" s="17"/>
      <c r="B53" s="50" t="s">
        <v>114</v>
      </c>
      <c r="C53" s="39"/>
      <c r="D53" s="44"/>
      <c r="E53" s="44"/>
      <c r="F53" s="15">
        <v>0</v>
      </c>
      <c r="G53" s="15">
        <v>0</v>
      </c>
      <c r="H53" s="15">
        <v>0</v>
      </c>
      <c r="I53" s="36">
        <f t="shared" si="1"/>
        <v>0</v>
      </c>
      <c r="J53" s="37">
        <f>I5</f>
        <v>0</v>
      </c>
      <c r="K53" s="36">
        <f t="shared" si="2"/>
        <v>0</v>
      </c>
      <c r="L53" s="46"/>
      <c r="M53" s="36">
        <f t="shared" si="0"/>
        <v>0</v>
      </c>
    </row>
    <row r="54" spans="1:14" ht="15.75" customHeight="1" x14ac:dyDescent="0.25">
      <c r="A54" s="17"/>
      <c r="B54" s="53" t="s">
        <v>120</v>
      </c>
      <c r="C54" s="39"/>
      <c r="D54" s="44"/>
      <c r="E54" s="44"/>
      <c r="F54" s="15">
        <v>0</v>
      </c>
      <c r="G54" s="15">
        <v>0</v>
      </c>
      <c r="H54" s="15">
        <v>0</v>
      </c>
      <c r="I54" s="36">
        <f t="shared" si="1"/>
        <v>0</v>
      </c>
      <c r="J54" s="37">
        <f>I5</f>
        <v>0</v>
      </c>
      <c r="K54" s="36">
        <f t="shared" si="2"/>
        <v>0</v>
      </c>
      <c r="L54" s="46"/>
      <c r="M54" s="36">
        <f t="shared" si="0"/>
        <v>0</v>
      </c>
    </row>
    <row r="55" spans="1:14" ht="15.75" customHeight="1" x14ac:dyDescent="0.25">
      <c r="A55" s="17"/>
      <c r="B55" s="45"/>
      <c r="C55" s="39"/>
      <c r="D55" s="44"/>
      <c r="E55" s="44"/>
      <c r="F55" s="15">
        <v>0</v>
      </c>
      <c r="G55" s="15">
        <v>0</v>
      </c>
      <c r="H55" s="15">
        <v>0</v>
      </c>
      <c r="I55" s="36">
        <f t="shared" si="1"/>
        <v>0</v>
      </c>
      <c r="J55" s="37">
        <f>I5</f>
        <v>0</v>
      </c>
      <c r="K55" s="36">
        <f t="shared" si="2"/>
        <v>0</v>
      </c>
      <c r="L55" s="46"/>
      <c r="M55" s="36">
        <f t="shared" si="0"/>
        <v>0</v>
      </c>
    </row>
    <row r="56" spans="1:14" ht="15.75" customHeight="1" x14ac:dyDescent="0.25">
      <c r="A56" s="17"/>
      <c r="B56" s="45"/>
      <c r="C56" s="39"/>
      <c r="D56" s="44"/>
      <c r="E56" s="44"/>
      <c r="F56" s="15">
        <v>0</v>
      </c>
      <c r="G56" s="15">
        <v>0</v>
      </c>
      <c r="H56" s="15">
        <v>0</v>
      </c>
      <c r="I56" s="36">
        <f t="shared" si="1"/>
        <v>0</v>
      </c>
      <c r="J56" s="37">
        <f>I5</f>
        <v>0</v>
      </c>
      <c r="K56" s="36">
        <f t="shared" si="2"/>
        <v>0</v>
      </c>
      <c r="L56" s="46"/>
      <c r="M56" s="36">
        <f t="shared" si="0"/>
        <v>0</v>
      </c>
    </row>
    <row r="57" spans="1:14" ht="15.75" customHeight="1" x14ac:dyDescent="0.25">
      <c r="A57" s="17"/>
      <c r="B57" s="45"/>
      <c r="C57" s="39"/>
      <c r="D57" s="44"/>
      <c r="E57" s="44"/>
      <c r="F57" s="15">
        <v>0</v>
      </c>
      <c r="G57" s="15">
        <v>0</v>
      </c>
      <c r="H57" s="15">
        <v>0</v>
      </c>
      <c r="I57" s="36">
        <f t="shared" ref="I57" si="3">F57+G57-H57</f>
        <v>0</v>
      </c>
      <c r="J57" s="37">
        <f>I5</f>
        <v>0</v>
      </c>
      <c r="K57" s="36">
        <f t="shared" si="2"/>
        <v>0</v>
      </c>
      <c r="L57" s="46"/>
      <c r="M57" s="36">
        <f t="shared" si="0"/>
        <v>0</v>
      </c>
    </row>
    <row r="58" spans="1:14" ht="15.75" customHeight="1" x14ac:dyDescent="0.25">
      <c r="A58" s="17"/>
      <c r="B58" s="18"/>
      <c r="C58" s="43"/>
      <c r="D58" s="18"/>
      <c r="E58" s="2"/>
      <c r="F58" s="15"/>
      <c r="G58" s="15"/>
      <c r="H58" s="15"/>
      <c r="I58" s="15"/>
      <c r="J58" s="15"/>
      <c r="K58" s="16"/>
      <c r="L58" s="1"/>
      <c r="M58" s="16"/>
    </row>
    <row r="59" spans="1:14" x14ac:dyDescent="0.25">
      <c r="A59" s="2"/>
      <c r="B59" s="2"/>
      <c r="C59" s="39"/>
      <c r="D59" s="2"/>
      <c r="E59" s="2"/>
      <c r="F59" s="19"/>
      <c r="G59" s="20"/>
      <c r="H59" s="20"/>
      <c r="I59" s="20"/>
      <c r="J59" s="20"/>
      <c r="K59" s="20"/>
      <c r="L59" s="28" t="s">
        <v>20</v>
      </c>
      <c r="M59" s="21">
        <f>SUM(M10:M57)</f>
        <v>0</v>
      </c>
    </row>
    <row r="60" spans="1:14" x14ac:dyDescent="0.25">
      <c r="A60" s="3"/>
      <c r="B60" s="3"/>
      <c r="C60" s="47"/>
      <c r="D60" s="3"/>
      <c r="E60" s="3"/>
      <c r="F60" s="3"/>
      <c r="G60" s="3"/>
      <c r="H60" s="3"/>
      <c r="I60" s="22"/>
      <c r="J60" s="3"/>
      <c r="K60" s="3"/>
      <c r="L60" s="3"/>
      <c r="M60" s="3"/>
    </row>
    <row r="61" spans="1:14" x14ac:dyDescent="0.25">
      <c r="A61" s="3"/>
      <c r="B61" s="3"/>
      <c r="C61" s="47"/>
      <c r="D61" s="3"/>
      <c r="E61" s="3"/>
      <c r="F61" s="3"/>
      <c r="G61" s="3"/>
      <c r="H61" s="3"/>
      <c r="I61" s="22"/>
      <c r="J61" s="3"/>
      <c r="K61" s="3"/>
      <c r="L61" s="3"/>
      <c r="M61" s="3"/>
      <c r="N61" s="34"/>
    </row>
    <row r="62" spans="1:14" x14ac:dyDescent="0.25">
      <c r="A62" s="3"/>
      <c r="B62" s="3"/>
      <c r="C62" s="47"/>
      <c r="D62" s="3"/>
      <c r="E62" s="3"/>
      <c r="F62" s="3"/>
      <c r="G62" s="3"/>
      <c r="H62" s="3"/>
      <c r="I62" s="22"/>
      <c r="J62" s="3"/>
      <c r="K62" s="3"/>
      <c r="L62" s="3"/>
      <c r="M62" s="3"/>
    </row>
    <row r="63" spans="1:14" x14ac:dyDescent="0.25">
      <c r="A63" s="3"/>
      <c r="B63" s="3"/>
      <c r="C63" s="47"/>
      <c r="D63" s="3"/>
      <c r="E63" s="3"/>
      <c r="F63" s="3"/>
      <c r="G63" s="3"/>
      <c r="H63" s="3"/>
      <c r="I63" s="22"/>
      <c r="J63" s="3"/>
      <c r="K63" s="3"/>
      <c r="L63" s="3"/>
      <c r="M63" s="3"/>
    </row>
    <row r="64" spans="1:14" x14ac:dyDescent="0.25">
      <c r="A64" s="3"/>
      <c r="B64" s="3"/>
      <c r="C64" s="49"/>
      <c r="D64" s="3"/>
      <c r="E64" s="3"/>
      <c r="F64" s="3"/>
      <c r="G64" s="3"/>
      <c r="H64" s="3"/>
      <c r="I64" s="22"/>
      <c r="J64" s="3"/>
      <c r="K64" s="3"/>
      <c r="L64" s="3"/>
      <c r="M64" s="3"/>
    </row>
    <row r="65" spans="1:13" x14ac:dyDescent="0.25">
      <c r="A65" s="3"/>
      <c r="B65" s="3"/>
      <c r="C65" s="47"/>
      <c r="D65" s="3"/>
      <c r="E65" s="3"/>
      <c r="F65" s="3"/>
      <c r="G65" s="3"/>
      <c r="H65" s="3"/>
      <c r="I65" s="22"/>
      <c r="J65" s="3"/>
      <c r="K65" s="3"/>
      <c r="L65" s="3"/>
      <c r="M65" s="3"/>
    </row>
    <row r="66" spans="1:13" x14ac:dyDescent="0.25">
      <c r="A66" s="3"/>
      <c r="B66" s="3"/>
      <c r="C66" s="47"/>
      <c r="D66" s="3"/>
      <c r="E66" s="3"/>
      <c r="F66" s="3"/>
      <c r="G66" s="3"/>
      <c r="H66" s="3"/>
      <c r="I66" s="22"/>
      <c r="J66" s="3"/>
      <c r="K66" s="3"/>
      <c r="L66" s="3"/>
      <c r="M66" s="3"/>
    </row>
    <row r="67" spans="1:13" x14ac:dyDescent="0.25">
      <c r="A67" s="3"/>
      <c r="B67" s="3"/>
      <c r="C67" s="47"/>
      <c r="D67" s="3"/>
      <c r="E67" s="3"/>
      <c r="F67" s="3"/>
      <c r="G67" s="3"/>
      <c r="H67" s="3"/>
      <c r="I67" s="22"/>
      <c r="J67" s="3"/>
      <c r="K67" s="3"/>
      <c r="L67" s="3"/>
      <c r="M67" s="3"/>
    </row>
    <row r="68" spans="1:13" x14ac:dyDescent="0.25">
      <c r="A68" s="3"/>
      <c r="B68" s="3"/>
      <c r="C68" s="47"/>
      <c r="D68" s="3"/>
      <c r="E68" s="3"/>
      <c r="F68" s="3"/>
      <c r="G68" s="3"/>
      <c r="H68" s="3"/>
      <c r="I68" s="22"/>
      <c r="J68" s="3"/>
      <c r="K68" s="3"/>
      <c r="L68" s="3"/>
      <c r="M68" s="3"/>
    </row>
    <row r="69" spans="1:13" x14ac:dyDescent="0.25">
      <c r="A69" s="3"/>
      <c r="B69" s="3"/>
      <c r="C69" s="47"/>
      <c r="D69" s="3"/>
      <c r="E69" s="3"/>
      <c r="F69" s="3"/>
      <c r="G69" s="3"/>
      <c r="H69" s="3"/>
      <c r="I69" s="22"/>
      <c r="J69" s="3"/>
      <c r="K69" s="3"/>
      <c r="L69" s="3"/>
      <c r="M69" s="3"/>
    </row>
    <row r="70" spans="1:13" x14ac:dyDescent="0.25">
      <c r="A70" s="3"/>
      <c r="B70" s="3"/>
      <c r="C70" s="47"/>
      <c r="D70" s="3"/>
      <c r="E70" s="3"/>
      <c r="F70" s="3"/>
      <c r="G70" s="3"/>
      <c r="H70" s="3"/>
      <c r="I70" s="22"/>
      <c r="J70" s="3"/>
      <c r="K70" s="3"/>
      <c r="L70" s="3"/>
      <c r="M70" s="3"/>
    </row>
    <row r="71" spans="1:13" x14ac:dyDescent="0.25">
      <c r="A71" s="3"/>
      <c r="B71" s="3"/>
      <c r="C71" s="47"/>
      <c r="D71" s="3"/>
      <c r="E71" s="3"/>
      <c r="F71" s="3"/>
      <c r="G71" s="3"/>
      <c r="H71" s="3"/>
      <c r="I71" s="22"/>
      <c r="J71" s="3"/>
      <c r="K71" s="3"/>
      <c r="L71" s="3"/>
      <c r="M71" s="3"/>
    </row>
    <row r="72" spans="1:13" x14ac:dyDescent="0.25">
      <c r="A72" s="3"/>
      <c r="B72" s="3"/>
      <c r="C72" s="47"/>
      <c r="D72" s="3"/>
      <c r="E72" s="3"/>
      <c r="F72" s="3"/>
      <c r="G72" s="3"/>
      <c r="H72" s="3"/>
      <c r="I72" s="22"/>
      <c r="J72" s="3"/>
      <c r="K72" s="3"/>
      <c r="L72" s="3"/>
      <c r="M72" s="3"/>
    </row>
    <row r="73" spans="1:13" x14ac:dyDescent="0.25">
      <c r="A73" s="3"/>
      <c r="B73" s="3"/>
      <c r="C73" s="49"/>
      <c r="D73" s="3"/>
      <c r="E73" s="3"/>
      <c r="F73" s="3"/>
      <c r="G73" s="3"/>
      <c r="H73" s="3"/>
      <c r="I73" s="22"/>
      <c r="J73" s="3"/>
      <c r="K73" s="3"/>
      <c r="L73" s="3"/>
      <c r="M73" s="3"/>
    </row>
    <row r="74" spans="1:13" x14ac:dyDescent="0.25">
      <c r="A74" s="3"/>
      <c r="B74" s="3"/>
      <c r="C74" s="47"/>
      <c r="D74" s="3"/>
      <c r="E74" s="3"/>
      <c r="F74" s="3"/>
      <c r="G74" s="3"/>
      <c r="H74" s="3"/>
      <c r="I74" s="22"/>
      <c r="J74" s="3"/>
      <c r="K74" s="3"/>
      <c r="L74" s="3"/>
      <c r="M74" s="3"/>
    </row>
    <row r="75" spans="1:13" x14ac:dyDescent="0.25">
      <c r="A75" s="3"/>
      <c r="B75" s="3"/>
      <c r="C75" s="49"/>
      <c r="D75" s="3"/>
      <c r="E75" s="3"/>
      <c r="F75" s="3"/>
      <c r="G75" s="3"/>
      <c r="H75" s="3"/>
      <c r="I75" s="22"/>
      <c r="J75" s="3"/>
      <c r="K75" s="3"/>
      <c r="L75" s="3"/>
      <c r="M75" s="3"/>
    </row>
    <row r="76" spans="1:13" x14ac:dyDescent="0.25">
      <c r="A76" s="3"/>
      <c r="B76" s="3"/>
      <c r="C76" s="47"/>
      <c r="D76" s="3"/>
      <c r="E76" s="3"/>
      <c r="F76" s="3"/>
      <c r="G76" s="3"/>
      <c r="H76" s="3"/>
      <c r="I76" s="22"/>
      <c r="J76" s="3"/>
      <c r="K76" s="3"/>
      <c r="L76" s="3"/>
      <c r="M76" s="3"/>
    </row>
    <row r="77" spans="1:13" x14ac:dyDescent="0.25">
      <c r="A77" s="3"/>
      <c r="B77" s="3"/>
      <c r="C77" s="47"/>
      <c r="D77" s="3"/>
      <c r="E77" s="3"/>
      <c r="F77" s="3"/>
      <c r="G77" s="3"/>
      <c r="H77" s="3"/>
      <c r="I77" s="22"/>
      <c r="J77" s="3"/>
      <c r="K77" s="3"/>
      <c r="L77" s="3"/>
      <c r="M77" s="3"/>
    </row>
    <row r="78" spans="1:13" x14ac:dyDescent="0.25">
      <c r="A78" s="3"/>
      <c r="B78" s="3"/>
      <c r="C78" s="47"/>
      <c r="D78" s="3"/>
      <c r="E78" s="3"/>
      <c r="F78" s="3"/>
      <c r="G78" s="3"/>
      <c r="H78" s="3"/>
      <c r="I78" s="22"/>
      <c r="J78" s="3"/>
      <c r="K78" s="3"/>
      <c r="L78" s="3"/>
      <c r="M78" s="3"/>
    </row>
    <row r="79" spans="1:13" x14ac:dyDescent="0.25">
      <c r="A79" s="3"/>
      <c r="B79" s="3"/>
      <c r="C79" s="47"/>
      <c r="D79" s="3"/>
      <c r="E79" s="3"/>
      <c r="F79" s="3"/>
      <c r="G79" s="3"/>
      <c r="H79" s="3"/>
      <c r="I79" s="22"/>
      <c r="J79" s="3"/>
      <c r="K79" s="3"/>
      <c r="L79" s="3"/>
      <c r="M79" s="3"/>
    </row>
    <row r="80" spans="1:13" x14ac:dyDescent="0.25">
      <c r="A80" s="3"/>
      <c r="B80" s="3"/>
      <c r="C80" s="47"/>
      <c r="D80" s="3"/>
      <c r="E80" s="3"/>
      <c r="F80" s="3"/>
      <c r="G80" s="3"/>
      <c r="H80" s="3"/>
      <c r="I80" s="22"/>
      <c r="J80" s="3"/>
      <c r="K80" s="3"/>
      <c r="L80" s="3"/>
      <c r="M80" s="3"/>
    </row>
    <row r="81" spans="1:13" x14ac:dyDescent="0.25">
      <c r="A81" s="3"/>
      <c r="B81" s="3"/>
      <c r="C81" s="47"/>
      <c r="D81" s="3"/>
      <c r="E81" s="3"/>
      <c r="F81" s="3"/>
      <c r="G81" s="3"/>
      <c r="H81" s="3"/>
      <c r="I81" s="22"/>
      <c r="J81" s="3"/>
      <c r="K81" s="3"/>
      <c r="L81" s="3"/>
      <c r="M81" s="3"/>
    </row>
    <row r="82" spans="1:13" x14ac:dyDescent="0.25">
      <c r="A82" s="3"/>
      <c r="B82" s="3"/>
      <c r="C82" s="47"/>
      <c r="D82" s="3"/>
      <c r="E82" s="3"/>
      <c r="F82" s="3"/>
      <c r="G82" s="3"/>
      <c r="H82" s="3"/>
      <c r="I82" s="22"/>
      <c r="J82" s="3"/>
      <c r="K82" s="3"/>
      <c r="L82" s="3"/>
      <c r="M82" s="3"/>
    </row>
    <row r="83" spans="1:13" x14ac:dyDescent="0.25">
      <c r="A83" s="3"/>
      <c r="B83" s="3"/>
      <c r="C83" s="47"/>
      <c r="D83" s="3"/>
      <c r="E83" s="3"/>
      <c r="F83" s="3"/>
      <c r="G83" s="3"/>
      <c r="H83" s="3"/>
      <c r="I83" s="22"/>
      <c r="J83" s="3"/>
      <c r="K83" s="3"/>
      <c r="L83" s="3"/>
      <c r="M83" s="3"/>
    </row>
    <row r="84" spans="1:13" x14ac:dyDescent="0.25">
      <c r="A84" s="3"/>
      <c r="B84" s="3"/>
      <c r="C84" s="47"/>
      <c r="D84" s="3"/>
      <c r="E84" s="3"/>
      <c r="F84" s="3"/>
      <c r="G84" s="3"/>
      <c r="H84" s="3"/>
      <c r="I84" s="22"/>
      <c r="J84" s="3"/>
      <c r="K84" s="3"/>
      <c r="L84" s="3"/>
      <c r="M84" s="3"/>
    </row>
    <row r="85" spans="1:13" x14ac:dyDescent="0.25">
      <c r="A85" s="3"/>
      <c r="B85" s="3"/>
      <c r="C85" s="49"/>
      <c r="D85" s="3"/>
      <c r="E85" s="3"/>
      <c r="F85" s="3"/>
      <c r="G85" s="3"/>
      <c r="H85" s="3"/>
      <c r="I85" s="22"/>
      <c r="J85" s="3"/>
      <c r="K85" s="3"/>
      <c r="L85" s="3"/>
      <c r="M85" s="3"/>
    </row>
    <row r="86" spans="1:13" x14ac:dyDescent="0.25">
      <c r="A86" s="3"/>
      <c r="B86" s="3"/>
      <c r="C86" s="49"/>
      <c r="D86" s="3"/>
      <c r="E86" s="3"/>
      <c r="F86" s="3"/>
      <c r="G86" s="3"/>
      <c r="H86" s="3"/>
      <c r="I86" s="22"/>
      <c r="J86" s="3"/>
      <c r="K86" s="3"/>
      <c r="L86" s="3"/>
      <c r="M86" s="3"/>
    </row>
    <row r="87" spans="1:13" x14ac:dyDescent="0.25">
      <c r="A87" s="3"/>
      <c r="B87" s="3"/>
      <c r="C87" s="47"/>
      <c r="D87" s="3"/>
      <c r="E87" s="3"/>
      <c r="F87" s="3"/>
      <c r="G87" s="3"/>
      <c r="H87" s="3"/>
      <c r="I87" s="22"/>
      <c r="J87" s="3"/>
      <c r="K87" s="3"/>
      <c r="L87" s="3"/>
      <c r="M87" s="3"/>
    </row>
    <row r="88" spans="1:13" x14ac:dyDescent="0.25">
      <c r="A88" s="3"/>
      <c r="B88" s="3"/>
      <c r="C88" s="47"/>
      <c r="D88" s="3"/>
      <c r="E88" s="3"/>
      <c r="F88" s="3"/>
      <c r="G88" s="3"/>
      <c r="H88" s="3"/>
      <c r="I88" s="22"/>
      <c r="J88" s="3"/>
      <c r="K88" s="3"/>
      <c r="L88" s="3"/>
      <c r="M88" s="3"/>
    </row>
    <row r="89" spans="1:13" x14ac:dyDescent="0.25">
      <c r="A89" s="3"/>
      <c r="B89" s="3"/>
      <c r="C89" s="47"/>
      <c r="D89" s="3"/>
      <c r="E89" s="3"/>
      <c r="F89" s="3"/>
      <c r="G89" s="3"/>
      <c r="H89" s="3"/>
      <c r="I89" s="22"/>
      <c r="J89" s="3"/>
      <c r="K89" s="3"/>
      <c r="L89" s="3"/>
      <c r="M89" s="3"/>
    </row>
    <row r="90" spans="1:13" x14ac:dyDescent="0.25">
      <c r="A90" s="3"/>
      <c r="B90" s="3"/>
      <c r="C90" s="47"/>
      <c r="D90" s="3"/>
      <c r="E90" s="3"/>
      <c r="F90" s="3"/>
      <c r="G90" s="3"/>
      <c r="H90" s="3"/>
      <c r="I90" s="22"/>
      <c r="J90" s="3"/>
      <c r="K90" s="3"/>
      <c r="L90" s="3"/>
      <c r="M90" s="3"/>
    </row>
    <row r="91" spans="1:13" x14ac:dyDescent="0.25">
      <c r="A91" s="3"/>
      <c r="B91" s="3"/>
      <c r="C91" s="47"/>
      <c r="D91" s="3"/>
      <c r="E91" s="3"/>
      <c r="F91" s="3"/>
      <c r="G91" s="3"/>
      <c r="H91" s="3"/>
      <c r="I91" s="22"/>
      <c r="J91" s="3"/>
      <c r="K91" s="3"/>
      <c r="L91" s="3"/>
      <c r="M91" s="3"/>
    </row>
    <row r="92" spans="1:13" x14ac:dyDescent="0.25">
      <c r="A92" s="3"/>
      <c r="B92" s="3"/>
      <c r="C92" s="49"/>
      <c r="D92" s="3"/>
      <c r="E92" s="3"/>
      <c r="F92" s="3"/>
      <c r="G92" s="3"/>
      <c r="H92" s="3"/>
      <c r="I92" s="22"/>
      <c r="J92" s="3"/>
      <c r="K92" s="3"/>
      <c r="L92" s="3"/>
      <c r="M92" s="3"/>
    </row>
    <row r="93" spans="1:13" x14ac:dyDescent="0.25">
      <c r="A93" s="3"/>
      <c r="B93" s="3"/>
      <c r="C93" s="47"/>
      <c r="D93" s="3"/>
      <c r="E93" s="3"/>
      <c r="F93" s="3"/>
      <c r="G93" s="3"/>
      <c r="H93" s="3"/>
      <c r="I93" s="22"/>
      <c r="J93" s="3"/>
      <c r="K93" s="3"/>
      <c r="L93" s="3"/>
      <c r="M93" s="3"/>
    </row>
    <row r="94" spans="1:13" x14ac:dyDescent="0.25">
      <c r="A94" s="3"/>
      <c r="B94" s="3"/>
      <c r="C94" s="47"/>
      <c r="D94" s="3"/>
      <c r="E94" s="3"/>
      <c r="F94" s="3"/>
      <c r="G94" s="3"/>
      <c r="H94" s="3"/>
      <c r="I94" s="22"/>
      <c r="J94" s="3"/>
      <c r="K94" s="3"/>
      <c r="L94" s="3"/>
      <c r="M94" s="3"/>
    </row>
    <row r="95" spans="1:13" x14ac:dyDescent="0.25">
      <c r="A95" s="3"/>
      <c r="B95" s="3"/>
      <c r="C95" s="47"/>
      <c r="D95" s="3"/>
      <c r="E95" s="3"/>
      <c r="F95" s="3"/>
      <c r="G95" s="3"/>
      <c r="H95" s="3"/>
      <c r="I95" s="22"/>
      <c r="J95" s="3"/>
      <c r="K95" s="3"/>
      <c r="L95" s="3"/>
      <c r="M95" s="3"/>
    </row>
    <row r="96" spans="1:13" x14ac:dyDescent="0.25">
      <c r="A96" s="3"/>
      <c r="B96" s="3"/>
      <c r="C96" s="47"/>
      <c r="D96" s="3"/>
      <c r="E96" s="3"/>
      <c r="F96" s="3"/>
      <c r="G96" s="3"/>
      <c r="H96" s="3"/>
      <c r="I96" s="22"/>
      <c r="J96" s="3"/>
      <c r="K96" s="3"/>
      <c r="L96" s="3"/>
      <c r="M96" s="3"/>
    </row>
    <row r="97" spans="1:13" x14ac:dyDescent="0.25">
      <c r="A97" s="3"/>
      <c r="B97" s="3"/>
      <c r="C97" s="47"/>
      <c r="D97" s="3"/>
      <c r="E97" s="3"/>
      <c r="F97" s="3"/>
      <c r="G97" s="3"/>
      <c r="H97" s="3"/>
      <c r="I97" s="22"/>
      <c r="J97" s="3"/>
      <c r="K97" s="3"/>
      <c r="L97" s="3"/>
      <c r="M97" s="3"/>
    </row>
    <row r="98" spans="1:13" x14ac:dyDescent="0.25">
      <c r="C98" s="49"/>
    </row>
    <row r="99" spans="1:13" x14ac:dyDescent="0.25">
      <c r="C99" s="47"/>
    </row>
    <row r="100" spans="1:13" x14ac:dyDescent="0.25">
      <c r="C100" s="47"/>
    </row>
    <row r="101" spans="1:13" x14ac:dyDescent="0.25">
      <c r="C101" s="47"/>
    </row>
    <row r="102" spans="1:13" x14ac:dyDescent="0.25">
      <c r="C102" s="47"/>
    </row>
    <row r="103" spans="1:13" x14ac:dyDescent="0.25">
      <c r="C103" s="47"/>
    </row>
    <row r="104" spans="1:13" x14ac:dyDescent="0.25">
      <c r="C104" s="49"/>
    </row>
    <row r="105" spans="1:13" x14ac:dyDescent="0.25">
      <c r="C105" s="47"/>
    </row>
    <row r="106" spans="1:13" x14ac:dyDescent="0.25">
      <c r="C106" s="47"/>
    </row>
    <row r="107" spans="1:13" x14ac:dyDescent="0.25">
      <c r="C107" s="47"/>
    </row>
    <row r="108" spans="1:13" x14ac:dyDescent="0.25">
      <c r="C108" s="47"/>
    </row>
    <row r="109" spans="1:13" x14ac:dyDescent="0.25">
      <c r="C109" s="47"/>
    </row>
    <row r="110" spans="1:13" x14ac:dyDescent="0.25">
      <c r="C110" s="49"/>
    </row>
    <row r="111" spans="1:13" x14ac:dyDescent="0.25">
      <c r="C111" s="47"/>
    </row>
    <row r="112" spans="1:13" x14ac:dyDescent="0.25">
      <c r="C112" s="47"/>
    </row>
    <row r="113" spans="3:3" x14ac:dyDescent="0.25">
      <c r="C113" s="47"/>
    </row>
    <row r="114" spans="3:3" x14ac:dyDescent="0.25">
      <c r="C114" s="47"/>
    </row>
    <row r="115" spans="3:3" x14ac:dyDescent="0.25">
      <c r="C115" s="47"/>
    </row>
    <row r="116" spans="3:3" x14ac:dyDescent="0.25">
      <c r="C116" s="47"/>
    </row>
    <row r="117" spans="3:3" x14ac:dyDescent="0.25">
      <c r="C117" s="47"/>
    </row>
    <row r="118" spans="3:3" x14ac:dyDescent="0.25">
      <c r="C118" s="47"/>
    </row>
    <row r="119" spans="3:3" x14ac:dyDescent="0.25">
      <c r="C119" s="47"/>
    </row>
    <row r="120" spans="3:3" x14ac:dyDescent="0.25">
      <c r="C120" s="47"/>
    </row>
    <row r="121" spans="3:3" x14ac:dyDescent="0.25">
      <c r="C121" s="47"/>
    </row>
    <row r="122" spans="3:3" x14ac:dyDescent="0.25">
      <c r="C122" s="47"/>
    </row>
    <row r="123" spans="3:3" x14ac:dyDescent="0.25">
      <c r="C123" s="47"/>
    </row>
    <row r="124" spans="3:3" x14ac:dyDescent="0.25">
      <c r="C124" s="47"/>
    </row>
    <row r="125" spans="3:3" x14ac:dyDescent="0.25">
      <c r="C125" s="47"/>
    </row>
    <row r="126" spans="3:3" x14ac:dyDescent="0.25">
      <c r="C126" s="48"/>
    </row>
    <row r="127" spans="3:3" x14ac:dyDescent="0.25">
      <c r="C127" s="48"/>
    </row>
    <row r="128" spans="3:3" x14ac:dyDescent="0.25">
      <c r="C128" s="48"/>
    </row>
    <row r="129" spans="3:3" x14ac:dyDescent="0.25">
      <c r="C129" s="47"/>
    </row>
    <row r="130" spans="3:3" x14ac:dyDescent="0.25">
      <c r="C130" s="47"/>
    </row>
    <row r="131" spans="3:3" x14ac:dyDescent="0.25">
      <c r="C131" s="47"/>
    </row>
    <row r="132" spans="3:3" x14ac:dyDescent="0.25">
      <c r="C132" s="47"/>
    </row>
    <row r="133" spans="3:3" x14ac:dyDescent="0.25">
      <c r="C133" s="47"/>
    </row>
    <row r="134" spans="3:3" x14ac:dyDescent="0.25">
      <c r="C134" s="47"/>
    </row>
    <row r="135" spans="3:3" x14ac:dyDescent="0.25">
      <c r="C135" s="47"/>
    </row>
    <row r="136" spans="3:3" x14ac:dyDescent="0.25">
      <c r="C136" s="47"/>
    </row>
    <row r="137" spans="3:3" x14ac:dyDescent="0.25">
      <c r="C137" s="47"/>
    </row>
    <row r="138" spans="3:3" x14ac:dyDescent="0.25">
      <c r="C138" s="48"/>
    </row>
    <row r="139" spans="3:3" x14ac:dyDescent="0.25">
      <c r="C139" s="47"/>
    </row>
    <row r="140" spans="3:3" x14ac:dyDescent="0.25">
      <c r="C140" s="47"/>
    </row>
    <row r="141" spans="3:3" x14ac:dyDescent="0.25">
      <c r="C141" s="47"/>
    </row>
    <row r="142" spans="3:3" x14ac:dyDescent="0.25">
      <c r="C142" s="47"/>
    </row>
    <row r="143" spans="3:3" x14ac:dyDescent="0.25">
      <c r="C143" s="48"/>
    </row>
    <row r="144" spans="3:3" x14ac:dyDescent="0.25">
      <c r="C144" s="47"/>
    </row>
    <row r="145" spans="3:3" x14ac:dyDescent="0.25">
      <c r="C145" s="47"/>
    </row>
    <row r="146" spans="3:3" x14ac:dyDescent="0.25">
      <c r="C146" s="47"/>
    </row>
    <row r="147" spans="3:3" x14ac:dyDescent="0.25">
      <c r="C147" s="47"/>
    </row>
    <row r="148" spans="3:3" x14ac:dyDescent="0.25">
      <c r="C148" s="47"/>
    </row>
    <row r="149" spans="3:3" x14ac:dyDescent="0.25">
      <c r="C149" s="47"/>
    </row>
    <row r="150" spans="3:3" x14ac:dyDescent="0.25">
      <c r="C150" s="47"/>
    </row>
    <row r="151" spans="3:3" x14ac:dyDescent="0.25">
      <c r="C151" s="47"/>
    </row>
    <row r="152" spans="3:3" x14ac:dyDescent="0.25">
      <c r="C152" s="47"/>
    </row>
    <row r="153" spans="3:3" x14ac:dyDescent="0.25">
      <c r="C153" s="47"/>
    </row>
    <row r="154" spans="3:3" x14ac:dyDescent="0.25">
      <c r="C154" s="47"/>
    </row>
    <row r="155" spans="3:3" x14ac:dyDescent="0.25">
      <c r="C155" s="47"/>
    </row>
    <row r="156" spans="3:3" x14ac:dyDescent="0.25">
      <c r="C156" s="47"/>
    </row>
    <row r="157" spans="3:3" x14ac:dyDescent="0.25">
      <c r="C157" s="47"/>
    </row>
    <row r="158" spans="3:3" x14ac:dyDescent="0.25">
      <c r="C158" s="47"/>
    </row>
    <row r="159" spans="3:3" x14ac:dyDescent="0.25">
      <c r="C159" s="47"/>
    </row>
    <row r="160" spans="3:3" x14ac:dyDescent="0.25">
      <c r="C160" s="48"/>
    </row>
    <row r="161" spans="3:3" x14ac:dyDescent="0.25">
      <c r="C161" s="48"/>
    </row>
    <row r="162" spans="3:3" x14ac:dyDescent="0.25">
      <c r="C162" s="48"/>
    </row>
    <row r="163" spans="3:3" x14ac:dyDescent="0.25">
      <c r="C163" s="48"/>
    </row>
    <row r="164" spans="3:3" x14ac:dyDescent="0.25">
      <c r="C164" s="47"/>
    </row>
    <row r="165" spans="3:3" x14ac:dyDescent="0.25">
      <c r="C165" s="47"/>
    </row>
    <row r="166" spans="3:3" x14ac:dyDescent="0.25">
      <c r="C166" s="47"/>
    </row>
    <row r="167" spans="3:3" x14ac:dyDescent="0.25">
      <c r="C167" s="47"/>
    </row>
    <row r="168" spans="3:3" x14ac:dyDescent="0.25">
      <c r="C168" s="47"/>
    </row>
    <row r="169" spans="3:3" x14ac:dyDescent="0.25">
      <c r="C169" s="47"/>
    </row>
    <row r="170" spans="3:3" x14ac:dyDescent="0.25">
      <c r="C170" s="47"/>
    </row>
    <row r="171" spans="3:3" x14ac:dyDescent="0.25">
      <c r="C171" s="47"/>
    </row>
    <row r="172" spans="3:3" x14ac:dyDescent="0.25">
      <c r="C172" s="47"/>
    </row>
    <row r="173" spans="3:3" x14ac:dyDescent="0.25">
      <c r="C173" s="47"/>
    </row>
    <row r="174" spans="3:3" x14ac:dyDescent="0.25">
      <c r="C174" s="47"/>
    </row>
    <row r="175" spans="3:3" x14ac:dyDescent="0.25">
      <c r="C175" s="47"/>
    </row>
    <row r="176" spans="3:3" x14ac:dyDescent="0.25">
      <c r="C176" s="47"/>
    </row>
    <row r="177" spans="3:3" x14ac:dyDescent="0.25">
      <c r="C177" s="47"/>
    </row>
    <row r="178" spans="3:3" x14ac:dyDescent="0.25">
      <c r="C178" s="47"/>
    </row>
    <row r="179" spans="3:3" x14ac:dyDescent="0.25">
      <c r="C179" s="47"/>
    </row>
    <row r="180" spans="3:3" x14ac:dyDescent="0.25">
      <c r="C180" s="47"/>
    </row>
    <row r="181" spans="3:3" x14ac:dyDescent="0.25">
      <c r="C181" s="47"/>
    </row>
    <row r="182" spans="3:3" x14ac:dyDescent="0.25">
      <c r="C182" s="47"/>
    </row>
    <row r="183" spans="3:3" x14ac:dyDescent="0.25">
      <c r="C183" s="48"/>
    </row>
    <row r="184" spans="3:3" x14ac:dyDescent="0.25">
      <c r="C184" s="47"/>
    </row>
    <row r="185" spans="3:3" x14ac:dyDescent="0.25">
      <c r="C185" s="47"/>
    </row>
    <row r="186" spans="3:3" x14ac:dyDescent="0.25">
      <c r="C186" s="47"/>
    </row>
    <row r="187" spans="3:3" x14ac:dyDescent="0.25">
      <c r="C187" s="47"/>
    </row>
    <row r="188" spans="3:3" x14ac:dyDescent="0.25">
      <c r="C188" s="48"/>
    </row>
    <row r="189" spans="3:3" x14ac:dyDescent="0.25">
      <c r="C189" s="48"/>
    </row>
    <row r="190" spans="3:3" x14ac:dyDescent="0.25">
      <c r="C190" s="47"/>
    </row>
    <row r="191" spans="3:3" x14ac:dyDescent="0.25">
      <c r="C191" s="47"/>
    </row>
    <row r="192" spans="3:3" x14ac:dyDescent="0.25">
      <c r="C192" s="47"/>
    </row>
    <row r="193" spans="3:3" x14ac:dyDescent="0.25">
      <c r="C193" s="47"/>
    </row>
    <row r="194" spans="3:3" x14ac:dyDescent="0.25">
      <c r="C194" s="47"/>
    </row>
    <row r="195" spans="3:3" x14ac:dyDescent="0.25">
      <c r="C195" s="47"/>
    </row>
    <row r="196" spans="3:3" x14ac:dyDescent="0.25">
      <c r="C196" s="47"/>
    </row>
    <row r="197" spans="3:3" x14ac:dyDescent="0.25">
      <c r="C197" s="47"/>
    </row>
    <row r="198" spans="3:3" x14ac:dyDescent="0.25">
      <c r="C198" s="47"/>
    </row>
    <row r="199" spans="3:3" x14ac:dyDescent="0.25">
      <c r="C199" s="47"/>
    </row>
    <row r="200" spans="3:3" x14ac:dyDescent="0.25">
      <c r="C200" s="47"/>
    </row>
    <row r="201" spans="3:3" x14ac:dyDescent="0.25">
      <c r="C201" s="47"/>
    </row>
    <row r="202" spans="3:3" x14ac:dyDescent="0.25">
      <c r="C202" s="47"/>
    </row>
    <row r="203" spans="3:3" x14ac:dyDescent="0.25">
      <c r="C203" s="47"/>
    </row>
    <row r="204" spans="3:3" x14ac:dyDescent="0.25">
      <c r="C204" s="47"/>
    </row>
    <row r="205" spans="3:3" x14ac:dyDescent="0.25">
      <c r="C205" s="47"/>
    </row>
    <row r="206" spans="3:3" x14ac:dyDescent="0.25">
      <c r="C206" s="47"/>
    </row>
    <row r="207" spans="3:3" x14ac:dyDescent="0.25">
      <c r="C207" s="47"/>
    </row>
    <row r="208" spans="3:3" x14ac:dyDescent="0.25">
      <c r="C208" s="47"/>
    </row>
    <row r="209" spans="3:3" x14ac:dyDescent="0.25">
      <c r="C209" s="47"/>
    </row>
    <row r="210" spans="3:3" x14ac:dyDescent="0.25">
      <c r="C210" s="47"/>
    </row>
    <row r="211" spans="3:3" x14ac:dyDescent="0.25">
      <c r="C211" s="47"/>
    </row>
    <row r="212" spans="3:3" x14ac:dyDescent="0.25">
      <c r="C212" s="47"/>
    </row>
    <row r="213" spans="3:3" x14ac:dyDescent="0.25">
      <c r="C213" s="47"/>
    </row>
    <row r="214" spans="3:3" x14ac:dyDescent="0.25">
      <c r="C214" s="47"/>
    </row>
    <row r="215" spans="3:3" x14ac:dyDescent="0.25">
      <c r="C215" s="47"/>
    </row>
    <row r="216" spans="3:3" x14ac:dyDescent="0.25">
      <c r="C216" s="47"/>
    </row>
    <row r="217" spans="3:3" x14ac:dyDescent="0.25">
      <c r="C217" s="47"/>
    </row>
    <row r="218" spans="3:3" x14ac:dyDescent="0.25">
      <c r="C218" s="47"/>
    </row>
    <row r="219" spans="3:3" x14ac:dyDescent="0.25">
      <c r="C219" s="47"/>
    </row>
    <row r="220" spans="3:3" x14ac:dyDescent="0.25">
      <c r="C220" s="47"/>
    </row>
    <row r="221" spans="3:3" x14ac:dyDescent="0.25">
      <c r="C221" s="47"/>
    </row>
    <row r="222" spans="3:3" x14ac:dyDescent="0.25">
      <c r="C222" s="48"/>
    </row>
    <row r="223" spans="3:3" x14ac:dyDescent="0.25">
      <c r="C223" s="47"/>
    </row>
    <row r="224" spans="3:3" x14ac:dyDescent="0.25">
      <c r="C224" s="47"/>
    </row>
    <row r="225" spans="3:3" x14ac:dyDescent="0.25">
      <c r="C225" s="47"/>
    </row>
    <row r="226" spans="3:3" x14ac:dyDescent="0.25">
      <c r="C226" s="47"/>
    </row>
    <row r="227" spans="3:3" x14ac:dyDescent="0.25">
      <c r="C227" s="47"/>
    </row>
    <row r="228" spans="3:3" x14ac:dyDescent="0.25">
      <c r="C228" s="47"/>
    </row>
    <row r="229" spans="3:3" x14ac:dyDescent="0.25">
      <c r="C229" s="47"/>
    </row>
    <row r="230" spans="3:3" x14ac:dyDescent="0.25">
      <c r="C230" s="47"/>
    </row>
    <row r="231" spans="3:3" x14ac:dyDescent="0.25">
      <c r="C231" s="47"/>
    </row>
    <row r="232" spans="3:3" x14ac:dyDescent="0.25">
      <c r="C232" s="47"/>
    </row>
    <row r="233" spans="3:3" x14ac:dyDescent="0.25">
      <c r="C233" s="47"/>
    </row>
    <row r="234" spans="3:3" x14ac:dyDescent="0.25">
      <c r="C234" s="47"/>
    </row>
    <row r="235" spans="3:3" x14ac:dyDescent="0.25">
      <c r="C235" s="47"/>
    </row>
    <row r="236" spans="3:3" x14ac:dyDescent="0.25">
      <c r="C236" s="47"/>
    </row>
    <row r="237" spans="3:3" x14ac:dyDescent="0.25">
      <c r="C237" s="47"/>
    </row>
    <row r="238" spans="3:3" x14ac:dyDescent="0.25">
      <c r="C238" s="47"/>
    </row>
    <row r="239" spans="3:3" x14ac:dyDescent="0.25">
      <c r="C239" s="47"/>
    </row>
    <row r="240" spans="3:3" x14ac:dyDescent="0.25">
      <c r="C240" s="47"/>
    </row>
    <row r="241" spans="3:3" x14ac:dyDescent="0.25">
      <c r="C241" s="47"/>
    </row>
    <row r="242" spans="3:3" x14ac:dyDescent="0.25">
      <c r="C242" s="47"/>
    </row>
    <row r="243" spans="3:3" x14ac:dyDescent="0.25">
      <c r="C243" s="47"/>
    </row>
    <row r="244" spans="3:3" x14ac:dyDescent="0.25">
      <c r="C244" s="47"/>
    </row>
    <row r="245" spans="3:3" x14ac:dyDescent="0.25">
      <c r="C245" s="47"/>
    </row>
    <row r="246" spans="3:3" x14ac:dyDescent="0.25">
      <c r="C246" s="47"/>
    </row>
    <row r="247" spans="3:3" x14ac:dyDescent="0.25">
      <c r="C247" s="47"/>
    </row>
    <row r="248" spans="3:3" x14ac:dyDescent="0.25">
      <c r="C248" s="47"/>
    </row>
    <row r="249" spans="3:3" x14ac:dyDescent="0.25">
      <c r="C249" s="47"/>
    </row>
    <row r="250" spans="3:3" x14ac:dyDescent="0.25">
      <c r="C250" s="47"/>
    </row>
    <row r="251" spans="3:3" x14ac:dyDescent="0.25">
      <c r="C251" s="47"/>
    </row>
    <row r="252" spans="3:3" x14ac:dyDescent="0.25">
      <c r="C252" s="47"/>
    </row>
    <row r="253" spans="3:3" x14ac:dyDescent="0.25">
      <c r="C253" s="47"/>
    </row>
    <row r="254" spans="3:3" x14ac:dyDescent="0.25">
      <c r="C254" s="47"/>
    </row>
  </sheetData>
  <sheetProtection selectLockedCells="1" sort="0" selectUnlockedCells="1"/>
  <mergeCells count="14">
    <mergeCell ref="F6:H6"/>
    <mergeCell ref="I6:M6"/>
    <mergeCell ref="F5:H5"/>
    <mergeCell ref="I5:M5"/>
    <mergeCell ref="I2:M2"/>
    <mergeCell ref="I3:M3"/>
    <mergeCell ref="I4:M4"/>
    <mergeCell ref="A1:M1"/>
    <mergeCell ref="A2:B2"/>
    <mergeCell ref="A3:B3"/>
    <mergeCell ref="A4:B4"/>
    <mergeCell ref="F2:H2"/>
    <mergeCell ref="F3:H3"/>
    <mergeCell ref="F4:H4"/>
  </mergeCells>
  <phoneticPr fontId="0" type="noConversion"/>
  <pageMargins left="0.25" right="0.25" top="0.5" bottom="1" header="0.25" footer="0.5"/>
  <pageSetup paperSize="5" scale="58" fitToHeight="0" orientation="landscape" r:id="rId1"/>
  <headerFooter alignWithMargins="0">
    <oddFooter xml:space="preserve">&amp;L&amp;D&amp;R&amp;P of &amp;N </oddFooter>
  </headerFooter>
  <ignoredErrors>
    <ignoredError sqref="I9 M5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Product List - Prime Vendor</vt:lpstr>
      <vt:lpstr>'Product List - Prime Vendor'!Print_Area</vt:lpstr>
      <vt:lpstr>'Product List - Prime Vendor'!Print_Titles</vt:lpstr>
    </vt:vector>
  </TitlesOfParts>
  <Company>Food &amp; Nutrition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Products List - Prime Vendor</dc:title>
  <dc:creator>Nathan Sorensen, RD SFNS</dc:creator>
  <cp:lastModifiedBy>Marianne Thole</cp:lastModifiedBy>
  <cp:lastPrinted>2026-02-25T16:37:26Z</cp:lastPrinted>
  <dcterms:created xsi:type="dcterms:W3CDTF">2003-06-10T17:20:41Z</dcterms:created>
  <dcterms:modified xsi:type="dcterms:W3CDTF">2026-03-02T18:22:48Z</dcterms:modified>
</cp:coreProperties>
</file>